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15" windowWidth="6480" windowHeight="5280" activeTab="0"/>
  </bookViews>
  <sheets>
    <sheet name="Sheet1" sheetId="1" r:id="rId1"/>
  </sheets>
  <definedNames>
    <definedName name="_xlnm.Print_Area" localSheetId="0">'Sheet1'!$A$1:$K$93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<sst xmlns="http://schemas.openxmlformats.org/spreadsheetml/2006/main" count="217" uniqueCount="50">
  <si>
    <t>LSU AGRICULTURAL CENTER</t>
  </si>
  <si>
    <t>ANALYSIS G-2B                                   ANALYSIS OF INVESTMENT IN PLANT                                   ANALYSIS G-2B</t>
  </si>
  <si>
    <t>Accumulated</t>
  </si>
  <si>
    <t>Book Value</t>
  </si>
  <si>
    <t xml:space="preserve">Additions </t>
  </si>
  <si>
    <t>Depreciation</t>
  </si>
  <si>
    <t>LSU Agricultural Center</t>
  </si>
  <si>
    <t>Educational plant-</t>
  </si>
  <si>
    <t/>
  </si>
  <si>
    <t xml:space="preserve">   Cooperative extension service-</t>
  </si>
  <si>
    <t xml:space="preserve">    Caddo Parish-</t>
  </si>
  <si>
    <t xml:space="preserve">     Land and non-structural improvements </t>
  </si>
  <si>
    <t xml:space="preserve">     Buildings</t>
  </si>
  <si>
    <t xml:space="preserve">    Camp Grant Walker-</t>
  </si>
  <si>
    <t xml:space="preserve">    Camp Jessie Harrison-</t>
  </si>
  <si>
    <t xml:space="preserve">     Land and non-structural improvements</t>
  </si>
  <si>
    <t xml:space="preserve">   Agricultural center research stations-</t>
  </si>
  <si>
    <t xml:space="preserve">    Calhoun-</t>
  </si>
  <si>
    <t xml:space="preserve">    Citrus-Port Sulphur-</t>
  </si>
  <si>
    <t xml:space="preserve">    Dean Lee-Alexandria-</t>
  </si>
  <si>
    <t xml:space="preserve">    Grand Isle-</t>
  </si>
  <si>
    <t xml:space="preserve">    Hammond-</t>
  </si>
  <si>
    <t xml:space="preserve">    Hill farm-Homer-</t>
  </si>
  <si>
    <t xml:space="preserve">    Iberia-Jeanerette-</t>
  </si>
  <si>
    <t>A</t>
  </si>
  <si>
    <t xml:space="preserve">    Idlewild-Clinton-</t>
  </si>
  <si>
    <t xml:space="preserve">    Northeast-St. Joseph-</t>
  </si>
  <si>
    <t xml:space="preserve">     Buildings </t>
  </si>
  <si>
    <t xml:space="preserve">    Northeast-Macon Ridge-</t>
  </si>
  <si>
    <t xml:space="preserve">    Pecan-Shreveport-</t>
  </si>
  <si>
    <t xml:space="preserve">    Red River-Bossier City-</t>
  </si>
  <si>
    <t xml:space="preserve">    Rice-Crowley-</t>
  </si>
  <si>
    <t xml:space="preserve">    Rosepine-</t>
  </si>
  <si>
    <t xml:space="preserve">    St. Gabriel-</t>
  </si>
  <si>
    <t xml:space="preserve">    Southeast-Franklinton-</t>
  </si>
  <si>
    <t xml:space="preserve"> </t>
  </si>
  <si>
    <t xml:space="preserve">    Sweet potato-Chase-</t>
  </si>
  <si>
    <t xml:space="preserve">   Other-</t>
  </si>
  <si>
    <t xml:space="preserve">    Forestry camp-Bogalusa-</t>
  </si>
  <si>
    <t xml:space="preserve">    Livestock show buildings-</t>
  </si>
  <si>
    <t xml:space="preserve">     Covington</t>
  </si>
  <si>
    <t xml:space="preserve">     Delhi</t>
  </si>
  <si>
    <t xml:space="preserve">       Total educational plant</t>
  </si>
  <si>
    <t xml:space="preserve">   Equipment-unallocated-</t>
  </si>
  <si>
    <t xml:space="preserve">         Total </t>
  </si>
  <si>
    <t>June 30, 2006</t>
  </si>
  <si>
    <t xml:space="preserve">    Movable items</t>
  </si>
  <si>
    <t>FOR THE YEAR ENDED JUNE 30, 2007</t>
  </si>
  <si>
    <t>June 30, 2007</t>
  </si>
  <si>
    <t>A. Moveable equipment additions of $2,411,616 consist of $3,762,144 in new additions and ($1,350,528) in retirements.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</si>
</sst>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37" fontId="2" fillId="33" borderId="16" xfId="0" applyNumberFormat="1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37" fontId="1" fillId="0" borderId="0" xfId="0" applyNumberFormat="1" applyFont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37" fontId="1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>
      <alignment vertical="center"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vertical="center"/>
      <protection/>
    </xf>
    <xf numFmtId="164" fontId="1" fillId="34" borderId="0" xfId="42" applyNumberFormat="1" applyFont="1" applyFill="1" applyAlignment="1" applyProtection="1">
      <alignment vertical="center"/>
      <protection/>
    </xf>
    <xf numFmtId="164" fontId="1" fillId="34" borderId="0" xfId="42" applyNumberFormat="1" applyFont="1" applyFill="1" applyAlignment="1" applyProtection="1">
      <alignment horizontal="center" vertical="center"/>
      <protection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 applyProtection="1" quotePrefix="1">
      <alignment vertical="center"/>
      <protection/>
    </xf>
    <xf numFmtId="165" fontId="1" fillId="34" borderId="0" xfId="44" applyNumberFormat="1" applyFont="1" applyFill="1" applyAlignment="1" applyProtection="1">
      <alignment vertical="center"/>
      <protection/>
    </xf>
    <xf numFmtId="165" fontId="1" fillId="34" borderId="0" xfId="44" applyNumberFormat="1" applyFont="1" applyFill="1" applyAlignment="1" applyProtection="1">
      <alignment horizontal="center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64" fontId="1" fillId="34" borderId="18" xfId="42" applyNumberFormat="1" applyFont="1" applyFill="1" applyBorder="1" applyAlignment="1" applyProtection="1">
      <alignment vertical="center"/>
      <protection/>
    </xf>
    <xf numFmtId="164" fontId="1" fillId="34" borderId="18" xfId="42" applyNumberFormat="1" applyFont="1" applyFill="1" applyBorder="1" applyAlignment="1" applyProtection="1">
      <alignment horizontal="center" vertical="center"/>
      <protection/>
    </xf>
    <xf numFmtId="164" fontId="1" fillId="34" borderId="19" xfId="42" applyNumberFormat="1" applyFont="1" applyFill="1" applyBorder="1" applyAlignment="1" applyProtection="1">
      <alignment horizontal="center" vertical="center"/>
      <protection/>
    </xf>
    <xf numFmtId="164" fontId="1" fillId="0" borderId="18" xfId="42" applyNumberFormat="1" applyFont="1" applyBorder="1" applyAlignment="1" applyProtection="1">
      <alignment vertical="center"/>
      <protection/>
    </xf>
    <xf numFmtId="164" fontId="1" fillId="0" borderId="18" xfId="42" applyNumberFormat="1" applyFont="1" applyBorder="1" applyAlignment="1" applyProtection="1">
      <alignment horizontal="right" vertical="center"/>
      <protection/>
    </xf>
    <xf numFmtId="164" fontId="1" fillId="0" borderId="19" xfId="42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" fillId="0" borderId="18" xfId="0" applyFont="1" applyBorder="1" applyAlignment="1" applyProtection="1" quotePrefix="1">
      <alignment horizontal="center" vertical="center"/>
      <protection/>
    </xf>
    <xf numFmtId="165" fontId="1" fillId="0" borderId="0" xfId="44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5" fontId="1" fillId="0" borderId="0" xfId="44" applyNumberFormat="1" applyFont="1" applyFill="1" applyAlignment="1">
      <alignment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92"/>
  <sheetViews>
    <sheetView showGridLines="0" tabSelected="1" zoomScalePageLayoutView="0" workbookViewId="0" topLeftCell="A64">
      <selection activeCell="I88" sqref="I88"/>
    </sheetView>
  </sheetViews>
  <sheetFormatPr defaultColWidth="8.7109375" defaultRowHeight="12.75"/>
  <cols>
    <col min="1" max="1" width="34.7109375" style="1" customWidth="1"/>
    <col min="2" max="2" width="1.8515625" style="1" customWidth="1"/>
    <col min="3" max="3" width="11.7109375" style="1" customWidth="1"/>
    <col min="4" max="4" width="1.8515625" style="1" customWidth="1"/>
    <col min="5" max="5" width="11.7109375" style="2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3" customWidth="1"/>
    <col min="10" max="10" width="1.8515625" style="1" customWidth="1"/>
    <col min="11" max="11" width="11.7109375" style="3" customWidth="1"/>
    <col min="12" max="241" width="8.7109375" style="1" customWidth="1"/>
    <col min="242" max="16384" width="8.7109375" style="4" customWidth="1"/>
  </cols>
  <sheetData>
    <row r="1" ht="12.75" thickBot="1"/>
    <row r="2" spans="1:11" ht="10.5" customHeight="1">
      <c r="A2" s="5"/>
      <c r="B2" s="6"/>
      <c r="C2" s="6"/>
      <c r="D2" s="6"/>
      <c r="E2" s="7"/>
      <c r="F2" s="6"/>
      <c r="G2" s="6"/>
      <c r="H2" s="6"/>
      <c r="I2" s="8"/>
      <c r="J2" s="6"/>
      <c r="K2" s="9"/>
    </row>
    <row r="3" spans="1:11" ht="12">
      <c r="A3" s="54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2">
      <c r="A5" s="54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 ht="12">
      <c r="A6" s="54" t="s">
        <v>47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1" ht="10.5" customHeight="1" thickBot="1">
      <c r="A7" s="13"/>
      <c r="B7" s="14"/>
      <c r="C7" s="14"/>
      <c r="D7" s="14"/>
      <c r="E7" s="15"/>
      <c r="F7" s="14"/>
      <c r="G7" s="14"/>
      <c r="H7" s="14"/>
      <c r="I7" s="16"/>
      <c r="J7" s="14"/>
      <c r="K7" s="17"/>
    </row>
    <row r="9" spans="9:11" ht="12">
      <c r="I9" s="18" t="s">
        <v>2</v>
      </c>
      <c r="K9" s="3" t="s">
        <v>3</v>
      </c>
    </row>
    <row r="10" spans="3:11" ht="12">
      <c r="C10" s="49" t="s">
        <v>45</v>
      </c>
      <c r="D10" s="20"/>
      <c r="E10" s="21" t="s">
        <v>4</v>
      </c>
      <c r="F10" s="20"/>
      <c r="G10" s="49" t="s">
        <v>48</v>
      </c>
      <c r="H10" s="22"/>
      <c r="I10" s="19" t="s">
        <v>5</v>
      </c>
      <c r="J10" s="22"/>
      <c r="K10" s="49" t="s">
        <v>48</v>
      </c>
    </row>
    <row r="11" spans="3:11" ht="12">
      <c r="C11" s="18"/>
      <c r="D11" s="20"/>
      <c r="E11" s="23"/>
      <c r="F11" s="20"/>
      <c r="G11" s="18"/>
      <c r="H11" s="22"/>
      <c r="I11" s="18"/>
      <c r="J11" s="22"/>
      <c r="K11" s="18"/>
    </row>
    <row r="12" spans="1:241" s="27" customFormat="1" ht="12">
      <c r="A12" s="24" t="s">
        <v>6</v>
      </c>
      <c r="B12" s="24"/>
      <c r="C12" s="24"/>
      <c r="D12" s="24"/>
      <c r="E12" s="25"/>
      <c r="F12" s="24"/>
      <c r="G12" s="24"/>
      <c r="H12" s="24"/>
      <c r="I12" s="26"/>
      <c r="J12" s="24"/>
      <c r="K12" s="2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</row>
    <row r="13" spans="1:11" ht="12">
      <c r="A13" s="1" t="s">
        <v>7</v>
      </c>
      <c r="C13" s="28"/>
      <c r="D13" s="28"/>
      <c r="E13" s="28"/>
      <c r="F13" s="28" t="s">
        <v>8</v>
      </c>
      <c r="G13" s="28"/>
      <c r="H13" s="28" t="s">
        <v>8</v>
      </c>
      <c r="I13" s="29" t="s">
        <v>8</v>
      </c>
      <c r="J13" s="28"/>
      <c r="K13" s="29"/>
    </row>
    <row r="14" spans="1:241" s="33" customFormat="1" ht="12">
      <c r="A14" s="30" t="s">
        <v>9</v>
      </c>
      <c r="B14" s="30"/>
      <c r="C14" s="31"/>
      <c r="D14" s="31"/>
      <c r="E14" s="31"/>
      <c r="F14" s="31" t="s">
        <v>8</v>
      </c>
      <c r="G14" s="31"/>
      <c r="H14" s="31" t="s">
        <v>8</v>
      </c>
      <c r="I14" s="32" t="s">
        <v>8</v>
      </c>
      <c r="J14" s="31"/>
      <c r="K14" s="32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</row>
    <row r="15" spans="1:11" ht="12">
      <c r="A15" s="1" t="s">
        <v>10</v>
      </c>
      <c r="C15" s="28"/>
      <c r="D15" s="28"/>
      <c r="E15" s="28"/>
      <c r="F15" s="28" t="s">
        <v>8</v>
      </c>
      <c r="G15" s="28"/>
      <c r="H15" s="28" t="s">
        <v>8</v>
      </c>
      <c r="I15" s="29" t="s">
        <v>8</v>
      </c>
      <c r="J15" s="28"/>
      <c r="K15" s="29"/>
    </row>
    <row r="16" spans="1:241" s="33" customFormat="1" ht="12">
      <c r="A16" s="30" t="s">
        <v>11</v>
      </c>
      <c r="B16" s="34" t="s">
        <v>8</v>
      </c>
      <c r="C16" s="35">
        <v>98010</v>
      </c>
      <c r="D16" s="35"/>
      <c r="E16" s="36">
        <v>0</v>
      </c>
      <c r="F16" s="35"/>
      <c r="G16" s="35">
        <f>+C16+E16</f>
        <v>98010</v>
      </c>
      <c r="H16" s="35"/>
      <c r="I16" s="36">
        <v>0</v>
      </c>
      <c r="J16" s="35"/>
      <c r="K16" s="36">
        <f>G16-I16</f>
        <v>98010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</row>
    <row r="17" spans="1:11" ht="12">
      <c r="A17" s="1" t="s">
        <v>12</v>
      </c>
      <c r="B17" s="37" t="s">
        <v>8</v>
      </c>
      <c r="C17" s="28">
        <v>117990</v>
      </c>
      <c r="D17" s="28"/>
      <c r="E17" s="29">
        <v>0</v>
      </c>
      <c r="F17" s="28"/>
      <c r="G17" s="28">
        <f>+C17+E17</f>
        <v>117990</v>
      </c>
      <c r="H17" s="28"/>
      <c r="I17" s="29">
        <v>50146</v>
      </c>
      <c r="J17" s="28"/>
      <c r="K17" s="29">
        <f>G17-I17</f>
        <v>67844</v>
      </c>
    </row>
    <row r="18" spans="1:241" s="33" customFormat="1" ht="12">
      <c r="A18" s="30" t="s">
        <v>13</v>
      </c>
      <c r="B18" s="34" t="s">
        <v>8</v>
      </c>
      <c r="C18" s="31"/>
      <c r="D18" s="31"/>
      <c r="E18" s="31"/>
      <c r="F18" s="31"/>
      <c r="G18" s="31"/>
      <c r="H18" s="31" t="s">
        <v>8</v>
      </c>
      <c r="I18" s="32"/>
      <c r="J18" s="31"/>
      <c r="K18" s="32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</row>
    <row r="19" spans="1:11" ht="12">
      <c r="A19" s="1" t="s">
        <v>11</v>
      </c>
      <c r="B19" s="37" t="s">
        <v>8</v>
      </c>
      <c r="C19" s="28">
        <v>213832</v>
      </c>
      <c r="D19" s="28"/>
      <c r="E19" s="29">
        <v>0</v>
      </c>
      <c r="F19" s="28"/>
      <c r="G19" s="28">
        <f>+C19+E19</f>
        <v>213832</v>
      </c>
      <c r="H19" s="28"/>
      <c r="I19" s="29">
        <v>212491</v>
      </c>
      <c r="J19" s="28"/>
      <c r="K19" s="29">
        <f>G19-I19</f>
        <v>1341</v>
      </c>
    </row>
    <row r="20" spans="1:241" s="33" customFormat="1" ht="12">
      <c r="A20" s="30" t="s">
        <v>12</v>
      </c>
      <c r="B20" s="34" t="s">
        <v>8</v>
      </c>
      <c r="C20" s="31">
        <v>1748564</v>
      </c>
      <c r="D20" s="31"/>
      <c r="E20" s="32">
        <v>170085</v>
      </c>
      <c r="F20" s="31"/>
      <c r="G20" s="31">
        <f>+C20+E20</f>
        <v>1918649</v>
      </c>
      <c r="H20" s="31"/>
      <c r="I20" s="32">
        <v>994499</v>
      </c>
      <c r="J20" s="31"/>
      <c r="K20" s="32">
        <f>G20-I20</f>
        <v>924150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</row>
    <row r="21" spans="1:11" ht="12">
      <c r="A21" s="1" t="s">
        <v>14</v>
      </c>
      <c r="B21" s="37" t="s">
        <v>8</v>
      </c>
      <c r="C21" s="28"/>
      <c r="D21" s="28"/>
      <c r="E21" s="28"/>
      <c r="F21" s="28"/>
      <c r="G21" s="28"/>
      <c r="H21" s="28" t="s">
        <v>8</v>
      </c>
      <c r="I21" s="29" t="s">
        <v>8</v>
      </c>
      <c r="J21" s="28"/>
      <c r="K21" s="29"/>
    </row>
    <row r="22" spans="1:241" s="33" customFormat="1" ht="12">
      <c r="A22" s="30" t="s">
        <v>15</v>
      </c>
      <c r="B22" s="34" t="s">
        <v>8</v>
      </c>
      <c r="C22" s="31">
        <v>2178</v>
      </c>
      <c r="D22" s="31"/>
      <c r="E22" s="32">
        <v>0</v>
      </c>
      <c r="F22" s="31"/>
      <c r="G22" s="31">
        <f>+C22+E22</f>
        <v>2178</v>
      </c>
      <c r="H22" s="31"/>
      <c r="I22" s="32">
        <v>0</v>
      </c>
      <c r="J22" s="31"/>
      <c r="K22" s="32">
        <f>G22-I22</f>
        <v>2178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</row>
    <row r="23" spans="1:11" ht="12">
      <c r="A23" s="1" t="s">
        <v>12</v>
      </c>
      <c r="B23" s="37" t="s">
        <v>8</v>
      </c>
      <c r="C23" s="28">
        <v>11300</v>
      </c>
      <c r="D23" s="28"/>
      <c r="E23" s="29">
        <v>0</v>
      </c>
      <c r="F23" s="28"/>
      <c r="G23" s="28">
        <f>+C23+E23</f>
        <v>11300</v>
      </c>
      <c r="H23" s="28"/>
      <c r="I23" s="29">
        <v>11300</v>
      </c>
      <c r="J23" s="28"/>
      <c r="K23" s="29">
        <f>G23-I23</f>
        <v>0</v>
      </c>
    </row>
    <row r="24" spans="1:241" s="33" customFormat="1" ht="12">
      <c r="A24" s="30" t="s">
        <v>16</v>
      </c>
      <c r="B24" s="34" t="s">
        <v>8</v>
      </c>
      <c r="C24" s="31"/>
      <c r="D24" s="31"/>
      <c r="E24" s="31"/>
      <c r="F24" s="31"/>
      <c r="G24" s="31"/>
      <c r="H24" s="31" t="s">
        <v>8</v>
      </c>
      <c r="I24" s="32" t="s">
        <v>8</v>
      </c>
      <c r="J24" s="31"/>
      <c r="K24" s="32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</row>
    <row r="25" spans="1:11" ht="12">
      <c r="A25" s="1" t="s">
        <v>17</v>
      </c>
      <c r="B25" s="37" t="s">
        <v>8</v>
      </c>
      <c r="C25" s="28"/>
      <c r="D25" s="28"/>
      <c r="E25" s="28"/>
      <c r="F25" s="28"/>
      <c r="G25" s="28"/>
      <c r="H25" s="28" t="s">
        <v>8</v>
      </c>
      <c r="I25" s="29" t="s">
        <v>8</v>
      </c>
      <c r="J25" s="28"/>
      <c r="K25" s="29"/>
    </row>
    <row r="26" spans="1:241" s="33" customFormat="1" ht="12">
      <c r="A26" s="30" t="s">
        <v>11</v>
      </c>
      <c r="B26" s="34" t="s">
        <v>8</v>
      </c>
      <c r="C26" s="31">
        <v>40934</v>
      </c>
      <c r="D26" s="31"/>
      <c r="E26" s="32">
        <v>0</v>
      </c>
      <c r="F26" s="31"/>
      <c r="G26" s="31">
        <f>+C26+E26</f>
        <v>40934</v>
      </c>
      <c r="H26" s="31"/>
      <c r="I26" s="32">
        <v>37561</v>
      </c>
      <c r="J26" s="31"/>
      <c r="K26" s="32">
        <f>G26-I26</f>
        <v>3373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</row>
    <row r="27" spans="1:11" ht="12">
      <c r="A27" s="1" t="s">
        <v>12</v>
      </c>
      <c r="B27" s="37" t="s">
        <v>8</v>
      </c>
      <c r="C27" s="28">
        <v>590648</v>
      </c>
      <c r="D27" s="28"/>
      <c r="E27" s="29">
        <v>0</v>
      </c>
      <c r="F27" s="28"/>
      <c r="G27" s="28">
        <f>+C27+E27</f>
        <v>590648</v>
      </c>
      <c r="H27" s="28"/>
      <c r="I27" s="29">
        <v>420486</v>
      </c>
      <c r="J27" s="28"/>
      <c r="K27" s="29">
        <f>G27-I27</f>
        <v>170162</v>
      </c>
    </row>
    <row r="28" spans="1:241" s="33" customFormat="1" ht="12">
      <c r="A28" s="30" t="s">
        <v>18</v>
      </c>
      <c r="B28" s="34" t="s">
        <v>8</v>
      </c>
      <c r="C28" s="31"/>
      <c r="D28" s="31"/>
      <c r="E28" s="31"/>
      <c r="F28" s="31"/>
      <c r="G28" s="31"/>
      <c r="H28" s="31" t="s">
        <v>8</v>
      </c>
      <c r="I28" s="32" t="s">
        <v>8</v>
      </c>
      <c r="J28" s="31"/>
      <c r="K28" s="32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</row>
    <row r="29" spans="1:11" ht="12">
      <c r="A29" s="1" t="s">
        <v>11</v>
      </c>
      <c r="B29" s="37" t="s">
        <v>8</v>
      </c>
      <c r="C29" s="28">
        <v>87177</v>
      </c>
      <c r="D29" s="28"/>
      <c r="E29" s="29">
        <v>0</v>
      </c>
      <c r="F29" s="28"/>
      <c r="G29" s="28">
        <f>+C29+E29</f>
        <v>87177</v>
      </c>
      <c r="H29" s="28"/>
      <c r="I29" s="29">
        <v>73892</v>
      </c>
      <c r="J29" s="28"/>
      <c r="K29" s="29">
        <f>G29-I29</f>
        <v>13285</v>
      </c>
    </row>
    <row r="30" spans="1:241" s="33" customFormat="1" ht="12">
      <c r="A30" s="30" t="s">
        <v>12</v>
      </c>
      <c r="B30" s="34" t="s">
        <v>8</v>
      </c>
      <c r="C30" s="31">
        <v>0</v>
      </c>
      <c r="D30" s="31"/>
      <c r="E30" s="32">
        <v>0</v>
      </c>
      <c r="F30" s="31"/>
      <c r="G30" s="31">
        <f>+C30+E30</f>
        <v>0</v>
      </c>
      <c r="H30" s="31"/>
      <c r="I30" s="32">
        <v>0</v>
      </c>
      <c r="J30" s="31"/>
      <c r="K30" s="32">
        <f>G30-I30</f>
        <v>0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</row>
    <row r="31" spans="1:11" ht="12">
      <c r="A31" s="1" t="s">
        <v>19</v>
      </c>
      <c r="B31" s="37" t="s">
        <v>8</v>
      </c>
      <c r="C31" s="28"/>
      <c r="D31" s="28"/>
      <c r="E31" s="28"/>
      <c r="F31" s="28"/>
      <c r="G31" s="28"/>
      <c r="H31" s="28" t="s">
        <v>8</v>
      </c>
      <c r="I31" s="29" t="s">
        <v>8</v>
      </c>
      <c r="J31" s="28"/>
      <c r="K31" s="29"/>
    </row>
    <row r="32" spans="1:241" s="33" customFormat="1" ht="12">
      <c r="A32" s="30" t="s">
        <v>11</v>
      </c>
      <c r="B32" s="34" t="s">
        <v>8</v>
      </c>
      <c r="C32" s="31">
        <v>337526</v>
      </c>
      <c r="D32" s="31"/>
      <c r="E32" s="32">
        <v>0</v>
      </c>
      <c r="F32" s="31"/>
      <c r="G32" s="31">
        <f>+C32+E32</f>
        <v>337526</v>
      </c>
      <c r="H32" s="31"/>
      <c r="I32" s="32">
        <v>327236</v>
      </c>
      <c r="J32" s="31"/>
      <c r="K32" s="32">
        <f>G32-I32</f>
        <v>10290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</row>
    <row r="33" spans="1:11" ht="12">
      <c r="A33" s="1" t="s">
        <v>12</v>
      </c>
      <c r="B33" s="37" t="s">
        <v>8</v>
      </c>
      <c r="C33" s="28">
        <v>1880478</v>
      </c>
      <c r="D33" s="28"/>
      <c r="E33" s="29">
        <v>0</v>
      </c>
      <c r="F33" s="28"/>
      <c r="G33" s="28">
        <f>+C33+E33</f>
        <v>1880478</v>
      </c>
      <c r="H33" s="28"/>
      <c r="I33" s="29">
        <v>1327533</v>
      </c>
      <c r="J33" s="28"/>
      <c r="K33" s="29">
        <f>G33-I33</f>
        <v>552945</v>
      </c>
    </row>
    <row r="34" spans="1:241" s="33" customFormat="1" ht="12">
      <c r="A34" s="30" t="s">
        <v>20</v>
      </c>
      <c r="B34" s="34" t="s">
        <v>8</v>
      </c>
      <c r="C34" s="31"/>
      <c r="D34" s="31"/>
      <c r="E34" s="31"/>
      <c r="F34" s="31"/>
      <c r="G34" s="31"/>
      <c r="H34" s="31" t="s">
        <v>8</v>
      </c>
      <c r="I34" s="32" t="s">
        <v>8</v>
      </c>
      <c r="J34" s="31"/>
      <c r="K34" s="32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</row>
    <row r="35" spans="1:11" ht="12">
      <c r="A35" s="1" t="s">
        <v>11</v>
      </c>
      <c r="B35" s="37" t="s">
        <v>8</v>
      </c>
      <c r="C35" s="28">
        <v>4000</v>
      </c>
      <c r="D35" s="28"/>
      <c r="E35" s="29">
        <v>0</v>
      </c>
      <c r="F35" s="28"/>
      <c r="G35" s="28">
        <f>+C35+E35</f>
        <v>4000</v>
      </c>
      <c r="H35" s="28"/>
      <c r="I35" s="29">
        <v>0</v>
      </c>
      <c r="J35" s="28"/>
      <c r="K35" s="29">
        <f>G35-I35</f>
        <v>4000</v>
      </c>
    </row>
    <row r="36" spans="1:241" s="33" customFormat="1" ht="12">
      <c r="A36" s="30" t="s">
        <v>12</v>
      </c>
      <c r="B36" s="34" t="s">
        <v>8</v>
      </c>
      <c r="C36" s="31">
        <v>0</v>
      </c>
      <c r="D36" s="31"/>
      <c r="E36" s="32">
        <v>0</v>
      </c>
      <c r="F36" s="31"/>
      <c r="G36" s="31">
        <f>+C36+E36</f>
        <v>0</v>
      </c>
      <c r="H36" s="31"/>
      <c r="I36" s="32">
        <v>0</v>
      </c>
      <c r="J36" s="31"/>
      <c r="K36" s="32">
        <f>G36-I36</f>
        <v>0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</row>
    <row r="37" spans="1:11" ht="12">
      <c r="A37" s="1" t="s">
        <v>21</v>
      </c>
      <c r="B37" s="37" t="s">
        <v>8</v>
      </c>
      <c r="C37" s="28"/>
      <c r="D37" s="28"/>
      <c r="E37" s="28"/>
      <c r="F37" s="28"/>
      <c r="G37" s="28"/>
      <c r="H37" s="28" t="s">
        <v>8</v>
      </c>
      <c r="I37" s="29" t="s">
        <v>8</v>
      </c>
      <c r="J37" s="28"/>
      <c r="K37" s="29"/>
    </row>
    <row r="38" spans="1:241" s="33" customFormat="1" ht="12">
      <c r="A38" s="30" t="s">
        <v>11</v>
      </c>
      <c r="B38" s="34" t="s">
        <v>8</v>
      </c>
      <c r="C38" s="31">
        <v>149302</v>
      </c>
      <c r="D38" s="31"/>
      <c r="E38" s="32">
        <v>0</v>
      </c>
      <c r="F38" s="31"/>
      <c r="G38" s="31">
        <f>+C38+E38</f>
        <v>149302</v>
      </c>
      <c r="H38" s="31"/>
      <c r="I38" s="32">
        <v>22773</v>
      </c>
      <c r="J38" s="31"/>
      <c r="K38" s="32">
        <f>G38-I38</f>
        <v>126529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</row>
    <row r="39" spans="1:11" ht="12">
      <c r="A39" s="1" t="s">
        <v>12</v>
      </c>
      <c r="B39" s="37" t="s">
        <v>8</v>
      </c>
      <c r="C39" s="28">
        <v>92142</v>
      </c>
      <c r="D39" s="28"/>
      <c r="E39" s="29">
        <v>50</v>
      </c>
      <c r="F39" s="28"/>
      <c r="G39" s="28">
        <f>+C39+E39</f>
        <v>92192</v>
      </c>
      <c r="H39" s="28"/>
      <c r="I39" s="29">
        <v>58040</v>
      </c>
      <c r="J39" s="28"/>
      <c r="K39" s="29">
        <f>G39-I39</f>
        <v>34152</v>
      </c>
    </row>
    <row r="40" spans="1:241" s="33" customFormat="1" ht="12">
      <c r="A40" s="30" t="s">
        <v>22</v>
      </c>
      <c r="B40" s="34" t="s">
        <v>8</v>
      </c>
      <c r="C40" s="31"/>
      <c r="D40" s="31"/>
      <c r="E40" s="31"/>
      <c r="F40" s="31"/>
      <c r="G40" s="31"/>
      <c r="H40" s="31" t="s">
        <v>8</v>
      </c>
      <c r="I40" s="32" t="s">
        <v>8</v>
      </c>
      <c r="J40" s="31"/>
      <c r="K40" s="32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</row>
    <row r="41" spans="1:11" ht="12">
      <c r="A41" s="1" t="s">
        <v>11</v>
      </c>
      <c r="B41" s="37" t="s">
        <v>8</v>
      </c>
      <c r="C41" s="28">
        <v>235832</v>
      </c>
      <c r="D41" s="28"/>
      <c r="E41" s="29">
        <v>0</v>
      </c>
      <c r="F41" s="28"/>
      <c r="G41" s="28">
        <f>+C41+E41</f>
        <v>235832</v>
      </c>
      <c r="H41" s="28"/>
      <c r="I41" s="29">
        <v>126438</v>
      </c>
      <c r="J41" s="28"/>
      <c r="K41" s="29">
        <f>G41-I41</f>
        <v>109394</v>
      </c>
    </row>
    <row r="42" spans="1:241" s="33" customFormat="1" ht="12">
      <c r="A42" s="30" t="s">
        <v>12</v>
      </c>
      <c r="B42" s="34" t="s">
        <v>8</v>
      </c>
      <c r="C42" s="31">
        <v>1399399</v>
      </c>
      <c r="D42" s="31"/>
      <c r="E42" s="32">
        <v>343572</v>
      </c>
      <c r="F42" s="31"/>
      <c r="G42" s="31">
        <f>+C42+E42</f>
        <v>1742971</v>
      </c>
      <c r="H42" s="31"/>
      <c r="I42" s="32">
        <v>923324</v>
      </c>
      <c r="J42" s="31"/>
      <c r="K42" s="32">
        <f>G42-I42</f>
        <v>819647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</row>
    <row r="43" spans="1:11" ht="12">
      <c r="A43" s="1" t="s">
        <v>23</v>
      </c>
      <c r="B43" s="37" t="s">
        <v>8</v>
      </c>
      <c r="C43" s="28"/>
      <c r="D43" s="28"/>
      <c r="E43" s="28"/>
      <c r="F43" s="28"/>
      <c r="G43" s="28"/>
      <c r="H43" s="28"/>
      <c r="I43" s="29"/>
      <c r="J43" s="28"/>
      <c r="K43" s="29"/>
    </row>
    <row r="44" spans="1:241" s="33" customFormat="1" ht="12">
      <c r="A44" s="30" t="s">
        <v>11</v>
      </c>
      <c r="B44" s="34" t="s">
        <v>8</v>
      </c>
      <c r="C44" s="31">
        <v>38813</v>
      </c>
      <c r="D44" s="31"/>
      <c r="E44" s="32">
        <v>0</v>
      </c>
      <c r="F44" s="31"/>
      <c r="G44" s="31">
        <f>+C44+E44</f>
        <v>38813</v>
      </c>
      <c r="H44" s="31"/>
      <c r="I44" s="32">
        <v>38813</v>
      </c>
      <c r="J44" s="31"/>
      <c r="K44" s="32">
        <f>G44-I44</f>
        <v>0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</row>
    <row r="45" spans="1:11" ht="12">
      <c r="A45" s="1" t="s">
        <v>12</v>
      </c>
      <c r="B45" s="37" t="s">
        <v>8</v>
      </c>
      <c r="C45" s="28">
        <v>799193</v>
      </c>
      <c r="D45" s="38"/>
      <c r="E45" s="29">
        <v>0</v>
      </c>
      <c r="G45" s="28">
        <f>+C45+E45</f>
        <v>799193</v>
      </c>
      <c r="H45" s="28"/>
      <c r="I45" s="29">
        <v>433334</v>
      </c>
      <c r="J45" s="28"/>
      <c r="K45" s="29">
        <f>G45-I45</f>
        <v>365859</v>
      </c>
    </row>
    <row r="46" spans="1:241" s="33" customFormat="1" ht="12">
      <c r="A46" s="30" t="s">
        <v>25</v>
      </c>
      <c r="B46" s="34" t="s">
        <v>8</v>
      </c>
      <c r="C46" s="31"/>
      <c r="D46" s="31"/>
      <c r="E46" s="31"/>
      <c r="F46" s="31"/>
      <c r="G46" s="31"/>
      <c r="H46" s="31" t="s">
        <v>8</v>
      </c>
      <c r="I46" s="32" t="s">
        <v>8</v>
      </c>
      <c r="J46" s="31"/>
      <c r="K46" s="32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</row>
    <row r="47" spans="1:11" ht="12">
      <c r="A47" s="1" t="s">
        <v>11</v>
      </c>
      <c r="B47" s="37" t="s">
        <v>8</v>
      </c>
      <c r="C47" s="28">
        <v>98403</v>
      </c>
      <c r="D47" s="28"/>
      <c r="E47" s="29">
        <v>0</v>
      </c>
      <c r="F47" s="28"/>
      <c r="G47" s="28">
        <f>+C47+E47</f>
        <v>98403</v>
      </c>
      <c r="H47" s="28"/>
      <c r="I47" s="29">
        <v>90848</v>
      </c>
      <c r="J47" s="28"/>
      <c r="K47" s="29">
        <f>G47-I47</f>
        <v>7555</v>
      </c>
    </row>
    <row r="48" spans="1:241" s="33" customFormat="1" ht="12">
      <c r="A48" s="30" t="s">
        <v>12</v>
      </c>
      <c r="B48" s="34" t="s">
        <v>8</v>
      </c>
      <c r="C48" s="31">
        <v>338605</v>
      </c>
      <c r="D48" s="31"/>
      <c r="E48" s="32">
        <v>0</v>
      </c>
      <c r="F48" s="31"/>
      <c r="G48" s="31">
        <f>+C48+E48</f>
        <v>338605</v>
      </c>
      <c r="H48" s="31"/>
      <c r="I48" s="32">
        <v>164975</v>
      </c>
      <c r="J48" s="31"/>
      <c r="K48" s="32">
        <f>G48-I48</f>
        <v>173630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</row>
    <row r="49" spans="1:11" ht="12">
      <c r="A49" s="1" t="s">
        <v>26</v>
      </c>
      <c r="B49" s="37" t="s">
        <v>8</v>
      </c>
      <c r="C49" s="28"/>
      <c r="D49" s="28"/>
      <c r="E49" s="28"/>
      <c r="F49" s="28"/>
      <c r="G49" s="28"/>
      <c r="H49" s="28" t="s">
        <v>8</v>
      </c>
      <c r="I49" s="29" t="s">
        <v>8</v>
      </c>
      <c r="J49" s="28"/>
      <c r="K49" s="29"/>
    </row>
    <row r="50" spans="1:241" s="33" customFormat="1" ht="12">
      <c r="A50" s="30" t="s">
        <v>11</v>
      </c>
      <c r="B50" s="34" t="s">
        <v>8</v>
      </c>
      <c r="C50" s="31">
        <v>598686</v>
      </c>
      <c r="D50" s="31"/>
      <c r="E50" s="32">
        <v>0</v>
      </c>
      <c r="F50" s="31"/>
      <c r="G50" s="31">
        <f>+C50+E50</f>
        <v>598686</v>
      </c>
      <c r="H50" s="31"/>
      <c r="I50" s="32">
        <v>323303</v>
      </c>
      <c r="J50" s="31"/>
      <c r="K50" s="32">
        <f>G50-I50</f>
        <v>275383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</row>
    <row r="51" spans="1:11" ht="12">
      <c r="A51" s="1" t="s">
        <v>27</v>
      </c>
      <c r="B51" s="37" t="s">
        <v>8</v>
      </c>
      <c r="C51" s="28">
        <v>427001</v>
      </c>
      <c r="D51" s="28"/>
      <c r="E51" s="29">
        <v>0</v>
      </c>
      <c r="F51" s="28"/>
      <c r="G51" s="28">
        <f>+C51+E51</f>
        <v>427001</v>
      </c>
      <c r="H51" s="28"/>
      <c r="I51" s="29">
        <v>285527</v>
      </c>
      <c r="J51" s="28"/>
      <c r="K51" s="29">
        <f>G51-I51</f>
        <v>141474</v>
      </c>
    </row>
    <row r="52" spans="1:241" s="33" customFormat="1" ht="12">
      <c r="A52" s="30" t="s">
        <v>28</v>
      </c>
      <c r="B52" s="34" t="s">
        <v>8</v>
      </c>
      <c r="C52" s="31"/>
      <c r="D52" s="31"/>
      <c r="E52" s="31"/>
      <c r="F52" s="31"/>
      <c r="G52" s="31"/>
      <c r="H52" s="31" t="s">
        <v>8</v>
      </c>
      <c r="I52" s="32"/>
      <c r="J52" s="31"/>
      <c r="K52" s="32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</row>
    <row r="53" spans="1:11" ht="12">
      <c r="A53" s="1" t="s">
        <v>15</v>
      </c>
      <c r="B53" s="37" t="s">
        <v>8</v>
      </c>
      <c r="C53" s="28">
        <v>135363</v>
      </c>
      <c r="D53" s="28"/>
      <c r="E53" s="29">
        <v>0</v>
      </c>
      <c r="F53" s="28"/>
      <c r="G53" s="28">
        <f>+C53+E53</f>
        <v>135363</v>
      </c>
      <c r="H53" s="28"/>
      <c r="I53" s="29">
        <v>46204</v>
      </c>
      <c r="J53" s="28"/>
      <c r="K53" s="29">
        <f>G53-I53</f>
        <v>89159</v>
      </c>
    </row>
    <row r="54" spans="1:241" s="33" customFormat="1" ht="12">
      <c r="A54" s="30" t="s">
        <v>12</v>
      </c>
      <c r="B54" s="34" t="s">
        <v>8</v>
      </c>
      <c r="C54" s="31">
        <v>940425</v>
      </c>
      <c r="D54" s="31"/>
      <c r="E54" s="32">
        <v>0</v>
      </c>
      <c r="F54" s="31"/>
      <c r="G54" s="31">
        <f>+C54+E54</f>
        <v>940425</v>
      </c>
      <c r="H54" s="31"/>
      <c r="I54" s="32">
        <v>281057</v>
      </c>
      <c r="J54" s="31"/>
      <c r="K54" s="32">
        <f>G54-I54</f>
        <v>659368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</row>
    <row r="55" spans="1:11" ht="12">
      <c r="A55" s="1" t="s">
        <v>29</v>
      </c>
      <c r="B55" s="37" t="s">
        <v>8</v>
      </c>
      <c r="C55" s="28"/>
      <c r="D55" s="28"/>
      <c r="E55" s="28"/>
      <c r="F55" s="28"/>
      <c r="G55" s="28"/>
      <c r="H55" s="28" t="s">
        <v>8</v>
      </c>
      <c r="I55" s="29" t="s">
        <v>8</v>
      </c>
      <c r="J55" s="28"/>
      <c r="K55" s="29"/>
    </row>
    <row r="56" spans="1:241" s="33" customFormat="1" ht="12">
      <c r="A56" s="30" t="s">
        <v>11</v>
      </c>
      <c r="B56" s="34" t="s">
        <v>8</v>
      </c>
      <c r="C56" s="31">
        <v>113458</v>
      </c>
      <c r="D56" s="31"/>
      <c r="E56" s="32">
        <v>0</v>
      </c>
      <c r="F56" s="31"/>
      <c r="G56" s="31">
        <f>+C56+E56</f>
        <v>113458</v>
      </c>
      <c r="H56" s="31"/>
      <c r="I56" s="32">
        <v>94068</v>
      </c>
      <c r="J56" s="31"/>
      <c r="K56" s="32">
        <f>G56-I56</f>
        <v>19390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</row>
    <row r="57" spans="1:11" ht="12">
      <c r="A57" s="1" t="s">
        <v>12</v>
      </c>
      <c r="B57" s="37" t="s">
        <v>8</v>
      </c>
      <c r="C57" s="28">
        <v>420037</v>
      </c>
      <c r="D57" s="28"/>
      <c r="E57" s="29">
        <v>0</v>
      </c>
      <c r="F57" s="28"/>
      <c r="G57" s="28">
        <f>+C57+E57</f>
        <v>420037</v>
      </c>
      <c r="H57" s="28"/>
      <c r="I57" s="29">
        <v>264948</v>
      </c>
      <c r="J57" s="28"/>
      <c r="K57" s="29">
        <f>G57-I57</f>
        <v>155089</v>
      </c>
    </row>
    <row r="58" spans="1:241" s="33" customFormat="1" ht="12">
      <c r="A58" s="30" t="s">
        <v>30</v>
      </c>
      <c r="B58" s="34" t="s">
        <v>8</v>
      </c>
      <c r="C58" s="31"/>
      <c r="D58" s="31"/>
      <c r="E58" s="31"/>
      <c r="F58" s="31"/>
      <c r="G58" s="31"/>
      <c r="H58" s="31" t="s">
        <v>8</v>
      </c>
      <c r="I58" s="32" t="s">
        <v>8</v>
      </c>
      <c r="J58" s="31"/>
      <c r="K58" s="32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</row>
    <row r="59" spans="1:11" ht="12">
      <c r="A59" s="1" t="s">
        <v>11</v>
      </c>
      <c r="B59" s="37" t="s">
        <v>8</v>
      </c>
      <c r="C59" s="28">
        <v>312355</v>
      </c>
      <c r="D59" s="28"/>
      <c r="E59" s="29">
        <v>0</v>
      </c>
      <c r="F59" s="28"/>
      <c r="G59" s="28">
        <f>+C59+E59</f>
        <v>312355</v>
      </c>
      <c r="H59" s="28"/>
      <c r="I59" s="29">
        <v>46157</v>
      </c>
      <c r="J59" s="28"/>
      <c r="K59" s="29">
        <f>G59-I59</f>
        <v>266198</v>
      </c>
    </row>
    <row r="60" spans="1:241" s="33" customFormat="1" ht="12">
      <c r="A60" s="30" t="s">
        <v>12</v>
      </c>
      <c r="B60" s="34" t="s">
        <v>8</v>
      </c>
      <c r="C60" s="31">
        <v>852353</v>
      </c>
      <c r="D60" s="31"/>
      <c r="E60" s="32">
        <v>0</v>
      </c>
      <c r="F60" s="31"/>
      <c r="G60" s="31">
        <f>+C60+E60</f>
        <v>852353</v>
      </c>
      <c r="H60" s="31"/>
      <c r="I60" s="32">
        <v>638961</v>
      </c>
      <c r="J60" s="31"/>
      <c r="K60" s="32">
        <f>G60-I60</f>
        <v>213392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</row>
    <row r="61" spans="1:11" ht="12">
      <c r="A61" s="1" t="s">
        <v>31</v>
      </c>
      <c r="B61" s="37" t="s">
        <v>8</v>
      </c>
      <c r="C61" s="28"/>
      <c r="D61" s="28"/>
      <c r="E61" s="28"/>
      <c r="F61" s="28"/>
      <c r="G61" s="28"/>
      <c r="H61" s="28" t="s">
        <v>8</v>
      </c>
      <c r="I61" s="29" t="s">
        <v>8</v>
      </c>
      <c r="J61" s="28"/>
      <c r="K61" s="29"/>
    </row>
    <row r="62" spans="1:241" s="33" customFormat="1" ht="12">
      <c r="A62" s="30" t="s">
        <v>11</v>
      </c>
      <c r="B62" s="34" t="s">
        <v>8</v>
      </c>
      <c r="C62" s="31">
        <v>538282</v>
      </c>
      <c r="D62" s="31"/>
      <c r="E62" s="32">
        <v>0</v>
      </c>
      <c r="F62" s="31"/>
      <c r="G62" s="31">
        <f>+C62+E62</f>
        <v>538282</v>
      </c>
      <c r="H62" s="31"/>
      <c r="I62" s="32">
        <v>258843</v>
      </c>
      <c r="J62" s="31"/>
      <c r="K62" s="32">
        <f>G62-I62</f>
        <v>279439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</row>
    <row r="63" spans="1:11" ht="12">
      <c r="A63" s="1" t="s">
        <v>12</v>
      </c>
      <c r="B63" s="37" t="s">
        <v>8</v>
      </c>
      <c r="C63" s="28">
        <v>4069097</v>
      </c>
      <c r="D63" s="28"/>
      <c r="E63" s="29">
        <v>73900</v>
      </c>
      <c r="F63" s="28"/>
      <c r="G63" s="28">
        <f>+C63+E63</f>
        <v>4142997</v>
      </c>
      <c r="H63" s="28"/>
      <c r="I63" s="29">
        <v>1773457</v>
      </c>
      <c r="J63" s="28"/>
      <c r="K63" s="29">
        <f>G63-I63</f>
        <v>2369540</v>
      </c>
    </row>
    <row r="64" spans="1:241" s="33" customFormat="1" ht="12">
      <c r="A64" s="30" t="s">
        <v>32</v>
      </c>
      <c r="B64" s="34" t="s">
        <v>8</v>
      </c>
      <c r="C64" s="31"/>
      <c r="D64" s="31"/>
      <c r="E64" s="31"/>
      <c r="F64" s="31"/>
      <c r="G64" s="31"/>
      <c r="H64" s="31" t="s">
        <v>8</v>
      </c>
      <c r="I64" s="32" t="s">
        <v>8</v>
      </c>
      <c r="J64" s="31"/>
      <c r="K64" s="32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</row>
    <row r="65" spans="1:11" ht="12">
      <c r="A65" s="1" t="s">
        <v>11</v>
      </c>
      <c r="B65" s="37" t="s">
        <v>8</v>
      </c>
      <c r="C65" s="28">
        <v>54403</v>
      </c>
      <c r="D65" s="28"/>
      <c r="E65" s="29">
        <v>0</v>
      </c>
      <c r="F65" s="28"/>
      <c r="G65" s="28">
        <f>+C65+E65</f>
        <v>54403</v>
      </c>
      <c r="H65" s="28"/>
      <c r="I65" s="29">
        <v>26123</v>
      </c>
      <c r="J65" s="28"/>
      <c r="K65" s="29">
        <f>G65-I65</f>
        <v>28280</v>
      </c>
    </row>
    <row r="66" spans="1:241" s="33" customFormat="1" ht="12">
      <c r="A66" s="30" t="s">
        <v>12</v>
      </c>
      <c r="B66" s="34" t="s">
        <v>8</v>
      </c>
      <c r="C66" s="31">
        <v>272206</v>
      </c>
      <c r="D66" s="31"/>
      <c r="E66" s="32">
        <v>0</v>
      </c>
      <c r="F66" s="31"/>
      <c r="G66" s="31">
        <f>+C66+E66</f>
        <v>272206</v>
      </c>
      <c r="H66" s="31"/>
      <c r="I66" s="32">
        <v>201360</v>
      </c>
      <c r="J66" s="31"/>
      <c r="K66" s="32">
        <f>G66-I66</f>
        <v>70846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</row>
    <row r="67" spans="1:11" ht="12">
      <c r="A67" s="1" t="s">
        <v>33</v>
      </c>
      <c r="B67" s="37" t="s">
        <v>8</v>
      </c>
      <c r="C67" s="28"/>
      <c r="D67" s="28"/>
      <c r="E67" s="28"/>
      <c r="F67" s="28"/>
      <c r="G67" s="28"/>
      <c r="H67" s="28" t="s">
        <v>8</v>
      </c>
      <c r="I67" s="29" t="s">
        <v>8</v>
      </c>
      <c r="J67" s="28"/>
      <c r="K67" s="29"/>
    </row>
    <row r="68" spans="1:241" s="33" customFormat="1" ht="12">
      <c r="A68" s="30" t="s">
        <v>15</v>
      </c>
      <c r="B68" s="34" t="s">
        <v>8</v>
      </c>
      <c r="C68" s="31">
        <v>621752</v>
      </c>
      <c r="D68" s="31"/>
      <c r="E68" s="32">
        <v>0</v>
      </c>
      <c r="F68" s="31"/>
      <c r="G68" s="31">
        <f>+C68+E68</f>
        <v>621752</v>
      </c>
      <c r="H68" s="31"/>
      <c r="I68" s="32">
        <v>307403</v>
      </c>
      <c r="J68" s="31"/>
      <c r="K68" s="32">
        <f>G68-I68</f>
        <v>314349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</row>
    <row r="69" spans="1:11" ht="12">
      <c r="A69" s="1" t="s">
        <v>12</v>
      </c>
      <c r="B69" s="37" t="s">
        <v>8</v>
      </c>
      <c r="C69" s="28">
        <v>6990979</v>
      </c>
      <c r="D69" s="28"/>
      <c r="E69" s="29">
        <v>0</v>
      </c>
      <c r="F69" s="38"/>
      <c r="G69" s="28">
        <f>+C69+E69</f>
        <v>6990979</v>
      </c>
      <c r="H69" s="28"/>
      <c r="I69" s="29">
        <v>1586430</v>
      </c>
      <c r="J69" s="28"/>
      <c r="K69" s="29">
        <f>G69-I69</f>
        <v>5404549</v>
      </c>
    </row>
    <row r="70" spans="1:241" s="33" customFormat="1" ht="12">
      <c r="A70" s="30" t="s">
        <v>34</v>
      </c>
      <c r="B70" s="34" t="s">
        <v>8</v>
      </c>
      <c r="C70" s="31"/>
      <c r="D70" s="31"/>
      <c r="E70" s="31"/>
      <c r="F70" s="31" t="s">
        <v>8</v>
      </c>
      <c r="G70" s="31"/>
      <c r="H70" s="31" t="s">
        <v>8</v>
      </c>
      <c r="I70" s="32" t="s">
        <v>8</v>
      </c>
      <c r="J70" s="31"/>
      <c r="K70" s="32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</row>
    <row r="71" spans="1:11" ht="12">
      <c r="A71" s="1" t="s">
        <v>15</v>
      </c>
      <c r="B71" s="37" t="s">
        <v>8</v>
      </c>
      <c r="C71" s="28">
        <v>89036</v>
      </c>
      <c r="D71" s="28"/>
      <c r="E71" s="29">
        <v>0</v>
      </c>
      <c r="F71" s="28"/>
      <c r="G71" s="28">
        <f>+C71+E71</f>
        <v>89036</v>
      </c>
      <c r="H71" s="28"/>
      <c r="I71" s="29">
        <v>71048</v>
      </c>
      <c r="J71" s="28"/>
      <c r="K71" s="29">
        <f>G71-I71</f>
        <v>17988</v>
      </c>
    </row>
    <row r="72" spans="1:241" s="33" customFormat="1" ht="12">
      <c r="A72" s="30" t="s">
        <v>12</v>
      </c>
      <c r="B72" s="34" t="s">
        <v>8</v>
      </c>
      <c r="C72" s="31">
        <v>3614971</v>
      </c>
      <c r="D72" s="31"/>
      <c r="E72" s="32">
        <v>0</v>
      </c>
      <c r="F72" s="31" t="s">
        <v>35</v>
      </c>
      <c r="G72" s="31">
        <f>+C72+E72</f>
        <v>3614971</v>
      </c>
      <c r="H72" s="31"/>
      <c r="I72" s="32">
        <v>1056811</v>
      </c>
      <c r="J72" s="31"/>
      <c r="K72" s="32">
        <f>G72-I72</f>
        <v>2558160</v>
      </c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</row>
    <row r="73" spans="1:11" ht="12">
      <c r="A73" s="1" t="s">
        <v>36</v>
      </c>
      <c r="B73" s="37" t="s">
        <v>8</v>
      </c>
      <c r="C73" s="28"/>
      <c r="D73" s="28"/>
      <c r="E73" s="28"/>
      <c r="F73" s="28"/>
      <c r="G73" s="28"/>
      <c r="H73" s="28" t="s">
        <v>8</v>
      </c>
      <c r="I73" s="29" t="s">
        <v>8</v>
      </c>
      <c r="J73" s="28"/>
      <c r="K73" s="29"/>
    </row>
    <row r="74" spans="1:241" s="33" customFormat="1" ht="12">
      <c r="A74" s="30" t="s">
        <v>11</v>
      </c>
      <c r="B74" s="34" t="s">
        <v>8</v>
      </c>
      <c r="C74" s="31">
        <v>67312</v>
      </c>
      <c r="D74" s="31"/>
      <c r="E74" s="32">
        <v>0</v>
      </c>
      <c r="F74" s="31"/>
      <c r="G74" s="31">
        <f>+C74+E74</f>
        <v>67312</v>
      </c>
      <c r="H74" s="31"/>
      <c r="I74" s="32">
        <v>44212</v>
      </c>
      <c r="J74" s="31"/>
      <c r="K74" s="32">
        <f>G74-I74</f>
        <v>23100</v>
      </c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</row>
    <row r="75" spans="1:11" ht="12">
      <c r="A75" s="1" t="s">
        <v>12</v>
      </c>
      <c r="B75" s="37" t="s">
        <v>8</v>
      </c>
      <c r="C75" s="28">
        <v>437891</v>
      </c>
      <c r="D75" s="28"/>
      <c r="E75" s="29">
        <v>0</v>
      </c>
      <c r="F75" s="28"/>
      <c r="G75" s="28">
        <f>+C75+E75</f>
        <v>437891</v>
      </c>
      <c r="H75" s="28"/>
      <c r="I75" s="29">
        <v>207543</v>
      </c>
      <c r="J75" s="28"/>
      <c r="K75" s="29">
        <f>G75-I75</f>
        <v>230348</v>
      </c>
    </row>
    <row r="76" spans="1:241" s="33" customFormat="1" ht="12">
      <c r="A76" s="30" t="s">
        <v>37</v>
      </c>
      <c r="B76" s="34" t="s">
        <v>8</v>
      </c>
      <c r="C76" s="31"/>
      <c r="D76" s="31"/>
      <c r="E76" s="31"/>
      <c r="F76" s="31"/>
      <c r="G76" s="31"/>
      <c r="H76" s="31" t="s">
        <v>8</v>
      </c>
      <c r="I76" s="32" t="s">
        <v>8</v>
      </c>
      <c r="J76" s="31"/>
      <c r="K76" s="32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</row>
    <row r="77" spans="1:11" ht="12">
      <c r="A77" s="1" t="s">
        <v>38</v>
      </c>
      <c r="B77" s="37" t="s">
        <v>8</v>
      </c>
      <c r="C77" s="28"/>
      <c r="D77" s="28"/>
      <c r="E77" s="28"/>
      <c r="F77" s="28"/>
      <c r="G77" s="28"/>
      <c r="H77" s="28" t="s">
        <v>8</v>
      </c>
      <c r="I77" s="29" t="s">
        <v>8</v>
      </c>
      <c r="J77" s="28"/>
      <c r="K77" s="29"/>
    </row>
    <row r="78" spans="1:241" s="33" customFormat="1" ht="12">
      <c r="A78" s="30" t="s">
        <v>11</v>
      </c>
      <c r="B78" s="34" t="s">
        <v>8</v>
      </c>
      <c r="C78" s="31">
        <v>32588</v>
      </c>
      <c r="D78" s="31"/>
      <c r="E78" s="32">
        <v>0</v>
      </c>
      <c r="F78" s="31"/>
      <c r="G78" s="31">
        <f>+C78+E78</f>
        <v>32588</v>
      </c>
      <c r="H78" s="31"/>
      <c r="I78" s="32">
        <v>30854</v>
      </c>
      <c r="J78" s="31"/>
      <c r="K78" s="32">
        <f>G78-I78</f>
        <v>1734</v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</row>
    <row r="79" spans="1:11" ht="12">
      <c r="A79" s="1" t="s">
        <v>12</v>
      </c>
      <c r="B79" s="37" t="s">
        <v>8</v>
      </c>
      <c r="C79" s="28">
        <v>11400</v>
      </c>
      <c r="D79" s="28"/>
      <c r="E79" s="29">
        <v>0</v>
      </c>
      <c r="F79" s="28"/>
      <c r="G79" s="28">
        <f>+C79+E79</f>
        <v>11400</v>
      </c>
      <c r="H79" s="28"/>
      <c r="I79" s="29">
        <v>11400</v>
      </c>
      <c r="J79" s="28"/>
      <c r="K79" s="29">
        <f>G79-I79</f>
        <v>0</v>
      </c>
    </row>
    <row r="80" spans="1:241" s="33" customFormat="1" ht="12">
      <c r="A80" s="30" t="s">
        <v>39</v>
      </c>
      <c r="B80" s="34" t="s">
        <v>8</v>
      </c>
      <c r="C80" s="31"/>
      <c r="D80" s="31"/>
      <c r="E80" s="31"/>
      <c r="F80" s="31"/>
      <c r="G80" s="31"/>
      <c r="H80" s="31" t="s">
        <v>8</v>
      </c>
      <c r="I80" s="32" t="s">
        <v>8</v>
      </c>
      <c r="J80" s="31"/>
      <c r="K80" s="32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</row>
    <row r="81" spans="1:11" ht="12">
      <c r="A81" s="1" t="s">
        <v>40</v>
      </c>
      <c r="B81" s="37" t="s">
        <v>8</v>
      </c>
      <c r="C81" s="28">
        <v>1020411</v>
      </c>
      <c r="D81" s="28"/>
      <c r="E81" s="29">
        <v>107289</v>
      </c>
      <c r="F81" s="38"/>
      <c r="G81" s="28">
        <f>+C81+E81</f>
        <v>1127700</v>
      </c>
      <c r="H81" s="28"/>
      <c r="I81" s="29">
        <v>62918</v>
      </c>
      <c r="J81" s="28"/>
      <c r="K81" s="29">
        <f>G81-I81</f>
        <v>1064782</v>
      </c>
    </row>
    <row r="82" spans="1:241" s="33" customFormat="1" ht="12">
      <c r="A82" s="30" t="s">
        <v>41</v>
      </c>
      <c r="B82" s="34" t="s">
        <v>8</v>
      </c>
      <c r="C82" s="39">
        <v>159394</v>
      </c>
      <c r="D82" s="31"/>
      <c r="E82" s="40">
        <v>0</v>
      </c>
      <c r="F82" s="31"/>
      <c r="G82" s="39">
        <f>+C82+E82</f>
        <v>159394</v>
      </c>
      <c r="H82" s="31"/>
      <c r="I82" s="41">
        <v>128310</v>
      </c>
      <c r="J82" s="31"/>
      <c r="K82" s="41">
        <f>G82-I82</f>
        <v>31084</v>
      </c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</row>
    <row r="83" spans="2:11" ht="12">
      <c r="B83" s="37" t="s">
        <v>8</v>
      </c>
      <c r="C83" s="28"/>
      <c r="D83" s="28"/>
      <c r="E83" s="28"/>
      <c r="F83" s="28"/>
      <c r="G83" s="28"/>
      <c r="H83" s="28"/>
      <c r="I83" s="29"/>
      <c r="J83" s="28"/>
      <c r="K83" s="29"/>
    </row>
    <row r="84" spans="1:241" s="33" customFormat="1" ht="12">
      <c r="A84" s="30" t="s">
        <v>42</v>
      </c>
      <c r="B84" s="34" t="s">
        <v>8</v>
      </c>
      <c r="C84" s="39">
        <f>SUM(C13:C82)</f>
        <v>30063726</v>
      </c>
      <c r="D84" s="31"/>
      <c r="E84" s="39">
        <f>SUM(E13:E82)</f>
        <v>694896</v>
      </c>
      <c r="F84" s="31"/>
      <c r="G84" s="39">
        <f>+C84+E84</f>
        <v>30758622</v>
      </c>
      <c r="H84" s="31"/>
      <c r="I84" s="39">
        <f>SUM(I13:I82)</f>
        <v>13060626</v>
      </c>
      <c r="J84" s="31"/>
      <c r="K84" s="39">
        <f>SUM(K13:K82)</f>
        <v>17697996</v>
      </c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</row>
    <row r="85" spans="2:11" ht="12">
      <c r="B85" s="37" t="s">
        <v>8</v>
      </c>
      <c r="C85" s="28"/>
      <c r="D85" s="28"/>
      <c r="E85" s="28"/>
      <c r="F85" s="28"/>
      <c r="G85" s="28"/>
      <c r="H85" s="28"/>
      <c r="I85" s="29"/>
      <c r="J85" s="28"/>
      <c r="K85" s="29"/>
    </row>
    <row r="86" spans="1:241" s="33" customFormat="1" ht="12">
      <c r="A86" s="30" t="s">
        <v>43</v>
      </c>
      <c r="B86" s="34" t="s">
        <v>8</v>
      </c>
      <c r="C86" s="31"/>
      <c r="D86" s="31"/>
      <c r="E86" s="31"/>
      <c r="F86" s="31" t="s">
        <v>8</v>
      </c>
      <c r="G86" s="31" t="s">
        <v>8</v>
      </c>
      <c r="H86" s="31" t="s">
        <v>8</v>
      </c>
      <c r="I86" s="32"/>
      <c r="J86" s="31"/>
      <c r="K86" s="32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</row>
    <row r="87" spans="1:11" ht="12">
      <c r="A87" s="1" t="s">
        <v>46</v>
      </c>
      <c r="B87" s="37" t="s">
        <v>8</v>
      </c>
      <c r="C87" s="42">
        <v>43959863</v>
      </c>
      <c r="D87" s="38"/>
      <c r="E87" s="43">
        <v>2411616</v>
      </c>
      <c r="F87" s="38" t="s">
        <v>24</v>
      </c>
      <c r="G87" s="42">
        <f>+C87+E87</f>
        <v>46371479</v>
      </c>
      <c r="H87" s="28"/>
      <c r="I87" s="44">
        <v>34779920</v>
      </c>
      <c r="J87" s="28"/>
      <c r="K87" s="42">
        <f>G87-I87</f>
        <v>11591559</v>
      </c>
    </row>
    <row r="88" spans="1:241" s="33" customFormat="1" ht="12">
      <c r="A88" s="30"/>
      <c r="B88" s="34" t="s">
        <v>8</v>
      </c>
      <c r="C88" s="31"/>
      <c r="D88" s="31"/>
      <c r="E88" s="31"/>
      <c r="F88" s="31"/>
      <c r="G88" s="31"/>
      <c r="H88" s="31"/>
      <c r="I88" s="32"/>
      <c r="J88" s="31"/>
      <c r="K88" s="32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</row>
    <row r="89" spans="1:241" s="53" customFormat="1" ht="12.75" thickBot="1">
      <c r="A89" s="50" t="s">
        <v>44</v>
      </c>
      <c r="B89" s="51" t="s">
        <v>8</v>
      </c>
      <c r="C89" s="52">
        <f>SUM(C84:C87)</f>
        <v>74023589</v>
      </c>
      <c r="D89" s="50"/>
      <c r="E89" s="52">
        <f>SUM(E84:E87)</f>
        <v>3106512</v>
      </c>
      <c r="F89" s="50"/>
      <c r="G89" s="52">
        <f>SUM(G84:G87)</f>
        <v>77130101</v>
      </c>
      <c r="H89" s="50"/>
      <c r="I89" s="52">
        <f>SUM(I84:I87)</f>
        <v>47840546</v>
      </c>
      <c r="J89" s="50"/>
      <c r="K89" s="52">
        <f>SUM(K84:K87)</f>
        <v>29289555</v>
      </c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</row>
    <row r="90" ht="12.75" thickTop="1"/>
    <row r="91" spans="1:241" s="48" customFormat="1" ht="12">
      <c r="A91" s="45"/>
      <c r="B91" s="45"/>
      <c r="C91" s="45"/>
      <c r="D91" s="45"/>
      <c r="E91" s="46"/>
      <c r="F91" s="45"/>
      <c r="G91" s="45"/>
      <c r="H91" s="45"/>
      <c r="I91" s="47"/>
      <c r="J91" s="45"/>
      <c r="K91" s="47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</row>
    <row r="92" ht="12">
      <c r="A92" s="1" t="s">
        <v>49</v>
      </c>
    </row>
  </sheetData>
  <sheetProtection/>
  <mergeCells count="3">
    <mergeCell ref="A3:K3"/>
    <mergeCell ref="A5:K5"/>
    <mergeCell ref="A6:K6"/>
  </mergeCells>
  <printOptions horizontalCentered="1"/>
  <pageMargins left="0.5" right="0.5" top="0.5" bottom="0.5" header="0.5" footer="0.5"/>
  <pageSetup fitToHeight="0" fitToWidth="1" horizontalDpi="600" verticalDpi="600" orientation="portrait" scale="95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2005-09-06T14:56:36Z</cp:lastPrinted>
  <dcterms:created xsi:type="dcterms:W3CDTF">2003-01-16T20:34:28Z</dcterms:created>
  <dcterms:modified xsi:type="dcterms:W3CDTF">2007-09-07T18:22:49Z</dcterms:modified>
  <cp:category/>
  <cp:version/>
  <cp:contentType/>
  <cp:contentStatus/>
</cp:coreProperties>
</file>