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B Eunice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<sst xmlns="http://schemas.openxmlformats.org/spreadsheetml/2006/main" count="44" uniqueCount="37">
  <si>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Accumulated</t>
  </si>
  <si>
    <t>Depreciation</t>
  </si>
  <si>
    <t>Book Value</t>
  </si>
  <si>
    <t>Additions</t>
  </si>
  <si>
    <t>Educational and Auxiliary Plant:</t>
  </si>
  <si>
    <t xml:space="preserve"> Educational plant --</t>
  </si>
  <si>
    <t xml:space="preserve"> </t>
  </si>
  <si>
    <t>LSU AT EUNICE</t>
  </si>
  <si>
    <t>ANALYSIS G-2B                                        ANALYSIS OF INVESTMENT IN PLANT                                        ANALYSIS G-2B</t>
  </si>
  <si>
    <t xml:space="preserve">    Land and non-structural improvements</t>
  </si>
  <si>
    <t xml:space="preserve">    Central utilities plant</t>
  </si>
  <si>
    <t xml:space="preserve">    Chancellor's residence</t>
  </si>
  <si>
    <t xml:space="preserve">    Library building</t>
  </si>
  <si>
    <t xml:space="preserve">    Science building</t>
  </si>
  <si>
    <t xml:space="preserve">    Classroom building</t>
  </si>
  <si>
    <t xml:space="preserve">    Classroom technical building</t>
  </si>
  <si>
    <t xml:space="preserve">    Physical education building</t>
  </si>
  <si>
    <t xml:space="preserve">    Health technology building</t>
  </si>
  <si>
    <t xml:space="preserve">    Acadian Center</t>
  </si>
  <si>
    <t xml:space="preserve">    Library books</t>
  </si>
  <si>
    <t xml:space="preserve">    Maintenance storage building</t>
  </si>
  <si>
    <t>A</t>
  </si>
  <si>
    <t xml:space="preserve">        Total</t>
  </si>
  <si>
    <t xml:space="preserve">    Infrastructure</t>
  </si>
  <si>
    <t xml:space="preserve">    Buildings</t>
  </si>
  <si>
    <t xml:space="preserve"> Student housing foundation --</t>
  </si>
  <si>
    <t xml:space="preserve">    Student housing foundation</t>
  </si>
  <si>
    <t>June 30, 2006</t>
  </si>
  <si>
    <t xml:space="preserve"> Auxiliary plant --</t>
  </si>
  <si>
    <t xml:space="preserve"> Equipment unallocated --</t>
  </si>
  <si>
    <t xml:space="preserve">    Movable items</t>
  </si>
  <si>
    <t>FOR THE YEAR ENDED JUNE 30, 2007</t>
  </si>
  <si>
    <t>June 30, 2007</t>
  </si>
  <si>
    <t>B</t>
  </si>
  <si>
    <t>A.  Moveable equipment beginning balance of $2,184,900 includes a June 30, 2006 balance of $2,163,860</t>
  </si>
  <si>
    <t xml:space="preserve">     plus a prior period adjust of $21,040.</t>
  </si>
  <si>
    <t>B. Educational equipment additions of $112,372 consist of $239,196 in new additions and ($126,824) in retirements.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</si>
</sst>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1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4" fillId="33" borderId="0" xfId="42" applyNumberFormat="1" applyFont="1" applyFill="1" applyAlignment="1" applyProtection="1">
      <alignment vertical="center"/>
      <protection/>
    </xf>
    <xf numFmtId="165" fontId="4" fillId="33" borderId="0" xfId="42" applyNumberFormat="1" applyFont="1" applyFill="1" applyAlignment="1" applyProtection="1">
      <alignment horizontal="centerContinuous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4" fillId="33" borderId="10" xfId="42" applyNumberFormat="1" applyFont="1" applyFill="1" applyBorder="1" applyAlignment="1" applyProtection="1">
      <alignment horizontal="center" vertical="center"/>
      <protection/>
    </xf>
    <xf numFmtId="165" fontId="4" fillId="33" borderId="0" xfId="42" applyNumberFormat="1" applyFont="1" applyFill="1" applyAlignment="1" applyProtection="1">
      <alignment horizontal="left" vertical="center"/>
      <protection/>
    </xf>
    <xf numFmtId="167" fontId="4" fillId="33" borderId="0" xfId="44" applyNumberFormat="1" applyFont="1" applyFill="1" applyAlignment="1" applyProtection="1">
      <alignment vertical="center"/>
      <protection/>
    </xf>
    <xf numFmtId="167" fontId="4" fillId="33" borderId="0" xfId="44" applyNumberFormat="1" applyFont="1" applyFill="1" applyAlignment="1" applyProtection="1">
      <alignment horizontal="right" vertical="center"/>
      <protection/>
    </xf>
    <xf numFmtId="167" fontId="2" fillId="0" borderId="0" xfId="44" applyNumberFormat="1" applyFont="1" applyAlignment="1" applyProtection="1">
      <alignment vertical="center"/>
      <protection/>
    </xf>
    <xf numFmtId="165" fontId="4" fillId="33" borderId="0" xfId="42" applyNumberFormat="1" applyFont="1" applyFill="1" applyAlignment="1" applyProtection="1">
      <alignment horizontal="right" vertical="center"/>
      <protection/>
    </xf>
    <xf numFmtId="165" fontId="3" fillId="0" borderId="0" xfId="42" applyNumberFormat="1" applyFont="1" applyAlignment="1">
      <alignment vertical="center"/>
    </xf>
    <xf numFmtId="165" fontId="4" fillId="34" borderId="0" xfId="42" applyNumberFormat="1" applyFont="1" applyFill="1" applyAlignment="1" applyProtection="1">
      <alignment horizontal="left" vertical="center"/>
      <protection/>
    </xf>
    <xf numFmtId="165" fontId="4" fillId="34" borderId="0" xfId="42" applyNumberFormat="1" applyFont="1" applyFill="1" applyAlignment="1" applyProtection="1">
      <alignment vertical="center"/>
      <protection/>
    </xf>
    <xf numFmtId="165" fontId="2" fillId="35" borderId="0" xfId="42" applyNumberFormat="1" applyFont="1" applyFill="1" applyAlignment="1" applyProtection="1">
      <alignment vertical="center"/>
      <protection/>
    </xf>
    <xf numFmtId="165" fontId="2" fillId="35" borderId="0" xfId="42" applyNumberFormat="1" applyFont="1" applyFill="1" applyAlignment="1">
      <alignment vertical="center"/>
    </xf>
    <xf numFmtId="165" fontId="4" fillId="34" borderId="0" xfId="42" applyNumberFormat="1" applyFont="1" applyFill="1" applyAlignment="1" applyProtection="1">
      <alignment horizontal="right" vertical="center"/>
      <protection/>
    </xf>
    <xf numFmtId="165" fontId="5" fillId="36" borderId="11" xfId="42" applyNumberFormat="1" applyFont="1" applyFill="1" applyBorder="1" applyAlignment="1" applyProtection="1">
      <alignment vertical="center"/>
      <protection/>
    </xf>
    <xf numFmtId="165" fontId="5" fillId="36" borderId="12" xfId="42" applyNumberFormat="1" applyFont="1" applyFill="1" applyBorder="1" applyAlignment="1" applyProtection="1">
      <alignment vertical="center"/>
      <protection/>
    </xf>
    <xf numFmtId="165" fontId="5" fillId="37" borderId="12" xfId="42" applyNumberFormat="1" applyFont="1" applyFill="1" applyBorder="1" applyAlignment="1" applyProtection="1">
      <alignment vertical="center"/>
      <protection/>
    </xf>
    <xf numFmtId="165" fontId="5" fillId="37" borderId="13" xfId="42" applyNumberFormat="1" applyFont="1" applyFill="1" applyBorder="1" applyAlignment="1" applyProtection="1">
      <alignment vertical="center"/>
      <protection/>
    </xf>
    <xf numFmtId="165" fontId="6" fillId="36" borderId="14" xfId="42" applyNumberFormat="1" applyFont="1" applyFill="1" applyBorder="1" applyAlignment="1" applyProtection="1">
      <alignment vertical="center"/>
      <protection/>
    </xf>
    <xf numFmtId="165" fontId="6" fillId="36" borderId="0" xfId="42" applyNumberFormat="1" applyFont="1" applyFill="1" applyBorder="1" applyAlignment="1" applyProtection="1">
      <alignment vertical="center"/>
      <protection/>
    </xf>
    <xf numFmtId="165" fontId="6" fillId="37" borderId="0" xfId="42" applyNumberFormat="1" applyFont="1" applyFill="1" applyBorder="1" applyAlignment="1" applyProtection="1">
      <alignment vertical="center"/>
      <protection/>
    </xf>
    <xf numFmtId="165" fontId="6" fillId="37" borderId="15" xfId="42" applyNumberFormat="1" applyFont="1" applyFill="1" applyBorder="1" applyAlignment="1" applyProtection="1">
      <alignment vertical="center"/>
      <protection/>
    </xf>
    <xf numFmtId="165" fontId="5" fillId="36" borderId="16" xfId="42" applyNumberFormat="1" applyFont="1" applyFill="1" applyBorder="1" applyAlignment="1" applyProtection="1">
      <alignment horizontal="centerContinuous" vertical="center"/>
      <protection/>
    </xf>
    <xf numFmtId="165" fontId="5" fillId="36" borderId="17" xfId="42" applyNumberFormat="1" applyFont="1" applyFill="1" applyBorder="1" applyAlignment="1" applyProtection="1">
      <alignment horizontal="centerContinuous" vertical="center"/>
      <protection/>
    </xf>
    <xf numFmtId="165" fontId="5" fillId="37" borderId="17" xfId="42" applyNumberFormat="1" applyFont="1" applyFill="1" applyBorder="1" applyAlignment="1" applyProtection="1">
      <alignment vertical="center"/>
      <protection/>
    </xf>
    <xf numFmtId="165" fontId="5" fillId="37" borderId="18" xfId="42" applyNumberFormat="1" applyFont="1" applyFill="1" applyBorder="1" applyAlignment="1" applyProtection="1">
      <alignment vertical="center"/>
      <protection/>
    </xf>
    <xf numFmtId="165" fontId="2" fillId="0" borderId="10" xfId="42" applyNumberFormat="1" applyFont="1" applyBorder="1" applyAlignment="1" applyProtection="1" quotePrefix="1">
      <alignment horizontal="center" vertical="center"/>
      <protection/>
    </xf>
    <xf numFmtId="165" fontId="4" fillId="33" borderId="10" xfId="42" applyNumberFormat="1" applyFont="1" applyFill="1" applyBorder="1" applyAlignment="1" applyProtection="1" quotePrefix="1">
      <alignment horizontal="center" vertical="center"/>
      <protection/>
    </xf>
    <xf numFmtId="165" fontId="4" fillId="33" borderId="0" xfId="42" applyNumberFormat="1" applyFont="1" applyFill="1" applyBorder="1" applyAlignment="1" applyProtection="1">
      <alignment horizontal="centerContinuous" vertical="center"/>
      <protection/>
    </xf>
    <xf numFmtId="165" fontId="2" fillId="0" borderId="1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Fill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horizontal="right"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Alignment="1" applyProtection="1">
      <alignment horizontal="left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horizontal="right"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4" fillId="35" borderId="0" xfId="42" applyNumberFormat="1" applyFont="1" applyFill="1" applyAlignment="1" applyProtection="1">
      <alignment horizontal="left" vertical="center"/>
      <protection/>
    </xf>
    <xf numFmtId="165" fontId="4" fillId="35" borderId="0" xfId="42" applyNumberFormat="1" applyFont="1" applyFill="1" applyAlignment="1" applyProtection="1">
      <alignment vertical="center"/>
      <protection/>
    </xf>
    <xf numFmtId="165" fontId="4" fillId="35" borderId="0" xfId="42" applyNumberFormat="1" applyFont="1" applyFill="1" applyAlignment="1" applyProtection="1">
      <alignment horizontal="right" vertical="center"/>
      <protection/>
    </xf>
    <xf numFmtId="165" fontId="4" fillId="35" borderId="0" xfId="42" applyNumberFormat="1" applyFont="1" applyFill="1" applyAlignment="1" applyProtection="1">
      <alignment horizontal="center" vertical="center"/>
      <protection/>
    </xf>
    <xf numFmtId="165" fontId="4" fillId="33" borderId="0" xfId="42" applyNumberFormat="1" applyFont="1" applyFill="1" applyBorder="1" applyAlignment="1" applyProtection="1" quotePrefix="1">
      <alignment horizontal="center" vertical="center"/>
      <protection/>
    </xf>
    <xf numFmtId="165" fontId="4" fillId="33" borderId="0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 quotePrefix="1">
      <alignment horizontal="center" vertical="center"/>
      <protection/>
    </xf>
    <xf numFmtId="165" fontId="4" fillId="0" borderId="0" xfId="42" applyNumberFormat="1" applyFont="1" applyAlignment="1" applyProtection="1">
      <alignment vertical="center"/>
      <protection/>
    </xf>
    <xf numFmtId="165" fontId="4" fillId="35" borderId="0" xfId="42" applyNumberFormat="1" applyFont="1" applyFill="1" applyBorder="1" applyAlignment="1" applyProtection="1">
      <alignment vertical="center"/>
      <protection/>
    </xf>
    <xf numFmtId="165" fontId="4" fillId="35" borderId="0" xfId="42" applyNumberFormat="1" applyFont="1" applyFill="1" applyBorder="1" applyAlignment="1" applyProtection="1">
      <alignment horizontal="right" vertical="center"/>
      <protection/>
    </xf>
    <xf numFmtId="165" fontId="2" fillId="35" borderId="0" xfId="42" applyNumberFormat="1" applyFont="1" applyFill="1" applyBorder="1" applyAlignment="1" applyProtection="1">
      <alignment vertical="center"/>
      <protection/>
    </xf>
    <xf numFmtId="167" fontId="4" fillId="0" borderId="19" xfId="44" applyNumberFormat="1" applyFont="1" applyFill="1" applyBorder="1" applyAlignment="1" applyProtection="1">
      <alignment vertical="center"/>
      <protection/>
    </xf>
    <xf numFmtId="165" fontId="6" fillId="36" borderId="14" xfId="42" applyNumberFormat="1" applyFont="1" applyFill="1" applyBorder="1" applyAlignment="1" applyProtection="1">
      <alignment horizontal="center" vertical="center"/>
      <protection/>
    </xf>
    <xf numFmtId="0" fontId="7" fillId="37" borderId="0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9"/>
  <sheetViews>
    <sheetView showGridLines="0" tabSelected="1" defaultGridColor="0" zoomScalePageLayoutView="0" colorId="22" workbookViewId="0" topLeftCell="A1">
      <selection activeCell="A40" sqref="A40"/>
    </sheetView>
  </sheetViews>
  <sheetFormatPr defaultColWidth="15.7109375" defaultRowHeight="12.75"/>
  <cols>
    <col min="1" max="1" width="33.28125" style="1" customWidth="1"/>
    <col min="2" max="2" width="12.140625" style="1" customWidth="1"/>
    <col min="3" max="3" width="3.140625" style="1" bestFit="1" customWidth="1"/>
    <col min="4" max="4" width="12.28125" style="1" customWidth="1"/>
    <col min="5" max="5" width="1.7109375" style="1" customWidth="1"/>
    <col min="6" max="6" width="12.28125" style="1" customWidth="1"/>
    <col min="7" max="7" width="1.7109375" style="1" customWidth="1"/>
    <col min="8" max="8" width="12.28125" style="1" customWidth="1"/>
    <col min="9" max="9" width="1.7109375" style="1" customWidth="1"/>
    <col min="10" max="10" width="12.28125" style="1" customWidth="1"/>
    <col min="11" max="16384" width="15.7109375" style="2" customWidth="1"/>
  </cols>
  <sheetData>
    <row r="1" spans="1:6" ht="12.75" thickBot="1">
      <c r="A1" s="3"/>
      <c r="B1" s="3"/>
      <c r="C1" s="3"/>
      <c r="D1" s="3"/>
      <c r="E1" s="3"/>
      <c r="F1" s="3"/>
    </row>
    <row r="2" spans="1:10" ht="10.5" customHeight="1">
      <c r="A2" s="18"/>
      <c r="B2" s="19"/>
      <c r="C2" s="19"/>
      <c r="D2" s="19"/>
      <c r="E2" s="19"/>
      <c r="F2" s="19"/>
      <c r="G2" s="20"/>
      <c r="H2" s="20"/>
      <c r="I2" s="20"/>
      <c r="J2" s="21"/>
    </row>
    <row r="3" spans="1:10" s="12" customFormat="1" ht="12.75">
      <c r="A3" s="57" t="s">
        <v>7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s="12" customFormat="1" ht="8.25" customHeight="1">
      <c r="A4" s="22"/>
      <c r="B4" s="23"/>
      <c r="C4" s="23"/>
      <c r="D4" s="23"/>
      <c r="E4" s="23"/>
      <c r="F4" s="23"/>
      <c r="G4" s="24"/>
      <c r="H4" s="24"/>
      <c r="I4" s="24"/>
      <c r="J4" s="25"/>
    </row>
    <row r="5" spans="1:10" s="12" customFormat="1" ht="12.75">
      <c r="A5" s="57" t="s">
        <v>8</v>
      </c>
      <c r="B5" s="58"/>
      <c r="C5" s="58"/>
      <c r="D5" s="58"/>
      <c r="E5" s="58"/>
      <c r="F5" s="58"/>
      <c r="G5" s="58"/>
      <c r="H5" s="58"/>
      <c r="I5" s="58"/>
      <c r="J5" s="59"/>
    </row>
    <row r="6" spans="1:10" s="12" customFormat="1" ht="12.75">
      <c r="A6" s="57" t="s">
        <v>31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0.5" customHeight="1" thickBot="1">
      <c r="A7" s="26"/>
      <c r="B7" s="27"/>
      <c r="C7" s="27"/>
      <c r="D7" s="27"/>
      <c r="E7" s="27"/>
      <c r="F7" s="27"/>
      <c r="G7" s="28"/>
      <c r="H7" s="28"/>
      <c r="I7" s="28"/>
      <c r="J7" s="29"/>
    </row>
    <row r="8" spans="1:6" ht="12">
      <c r="A8" s="4"/>
      <c r="B8" s="4"/>
      <c r="C8" s="4"/>
      <c r="D8" s="4"/>
      <c r="E8" s="4"/>
      <c r="F8" s="4"/>
    </row>
    <row r="9" spans="1:10" ht="12">
      <c r="A9" s="4"/>
      <c r="B9" s="32"/>
      <c r="C9" s="32"/>
      <c r="D9" s="32"/>
      <c r="E9" s="32"/>
      <c r="F9" s="32"/>
      <c r="H9" s="5" t="s">
        <v>0</v>
      </c>
      <c r="J9" s="5" t="s">
        <v>2</v>
      </c>
    </row>
    <row r="10" spans="1:10" ht="12">
      <c r="A10" s="3"/>
      <c r="B10" s="31" t="s">
        <v>27</v>
      </c>
      <c r="C10" s="3"/>
      <c r="D10" s="6" t="s">
        <v>3</v>
      </c>
      <c r="E10" s="3"/>
      <c r="F10" s="31" t="s">
        <v>32</v>
      </c>
      <c r="H10" s="33" t="s">
        <v>1</v>
      </c>
      <c r="J10" s="30" t="s">
        <v>32</v>
      </c>
    </row>
    <row r="11" spans="1:10" ht="12">
      <c r="A11" s="3"/>
      <c r="B11" s="48"/>
      <c r="C11" s="3"/>
      <c r="D11" s="49"/>
      <c r="E11" s="3"/>
      <c r="F11" s="48"/>
      <c r="H11" s="50"/>
      <c r="J11" s="51"/>
    </row>
    <row r="12" spans="1:6" ht="12">
      <c r="A12" s="3" t="s">
        <v>4</v>
      </c>
      <c r="B12" s="3"/>
      <c r="C12" s="3"/>
      <c r="D12" s="3"/>
      <c r="E12" s="3"/>
      <c r="F12" s="3"/>
    </row>
    <row r="13" spans="1:10" s="16" customFormat="1" ht="12">
      <c r="A13" s="13" t="s">
        <v>5</v>
      </c>
      <c r="B13" s="14"/>
      <c r="C13" s="14"/>
      <c r="D13" s="14"/>
      <c r="E13" s="14"/>
      <c r="F13" s="14"/>
      <c r="G13" s="15"/>
      <c r="H13" s="15"/>
      <c r="I13" s="15"/>
      <c r="J13" s="15"/>
    </row>
    <row r="14" spans="1:10" ht="12">
      <c r="A14" s="7" t="s">
        <v>9</v>
      </c>
      <c r="B14" s="8">
        <v>2350216</v>
      </c>
      <c r="C14" s="3"/>
      <c r="D14" s="9">
        <v>0</v>
      </c>
      <c r="E14" s="3"/>
      <c r="F14" s="8">
        <f>SUM(B14:D14)</f>
        <v>2350216</v>
      </c>
      <c r="H14" s="9">
        <v>428479</v>
      </c>
      <c r="J14" s="10">
        <f aca="true" t="shared" si="0" ref="J14:J23">F14-H14</f>
        <v>1921737</v>
      </c>
    </row>
    <row r="15" spans="1:10" s="16" customFormat="1" ht="12">
      <c r="A15" s="13" t="s">
        <v>10</v>
      </c>
      <c r="B15" s="14">
        <v>3069761</v>
      </c>
      <c r="C15" s="14"/>
      <c r="D15" s="17">
        <v>0</v>
      </c>
      <c r="E15" s="14"/>
      <c r="F15" s="14">
        <f aca="true" t="shared" si="1" ref="F15:F23">SUM(B15:D15)</f>
        <v>3069761</v>
      </c>
      <c r="G15" s="15"/>
      <c r="H15" s="17">
        <v>1783446</v>
      </c>
      <c r="I15" s="15"/>
      <c r="J15" s="15">
        <f t="shared" si="0"/>
        <v>1286315</v>
      </c>
    </row>
    <row r="16" spans="1:10" ht="12">
      <c r="A16" s="7" t="s">
        <v>11</v>
      </c>
      <c r="B16" s="3">
        <v>92613</v>
      </c>
      <c r="C16" s="3"/>
      <c r="D16" s="11">
        <v>0</v>
      </c>
      <c r="E16" s="3"/>
      <c r="F16" s="3">
        <f t="shared" si="1"/>
        <v>92613</v>
      </c>
      <c r="H16" s="11">
        <v>68517</v>
      </c>
      <c r="J16" s="1">
        <f t="shared" si="0"/>
        <v>24096</v>
      </c>
    </row>
    <row r="17" spans="1:10" s="16" customFormat="1" ht="12">
      <c r="A17" s="13" t="s">
        <v>12</v>
      </c>
      <c r="B17" s="14">
        <v>1062048</v>
      </c>
      <c r="C17" s="14"/>
      <c r="D17" s="17">
        <v>0</v>
      </c>
      <c r="E17" s="14"/>
      <c r="F17" s="14">
        <f t="shared" si="1"/>
        <v>1062048</v>
      </c>
      <c r="G17" s="15"/>
      <c r="H17" s="17">
        <v>893067</v>
      </c>
      <c r="I17" s="15"/>
      <c r="J17" s="15">
        <f t="shared" si="0"/>
        <v>168981</v>
      </c>
    </row>
    <row r="18" spans="1:10" s="38" customFormat="1" ht="12">
      <c r="A18" s="34" t="s">
        <v>20</v>
      </c>
      <c r="B18" s="35">
        <v>146651</v>
      </c>
      <c r="C18" s="35"/>
      <c r="D18" s="36">
        <v>0</v>
      </c>
      <c r="E18" s="35"/>
      <c r="F18" s="35">
        <f t="shared" si="1"/>
        <v>146651</v>
      </c>
      <c r="G18" s="37"/>
      <c r="H18" s="36">
        <v>18331</v>
      </c>
      <c r="I18" s="37"/>
      <c r="J18" s="37">
        <f t="shared" si="0"/>
        <v>128320</v>
      </c>
    </row>
    <row r="19" spans="1:10" s="16" customFormat="1" ht="12">
      <c r="A19" s="44" t="s">
        <v>13</v>
      </c>
      <c r="B19" s="45">
        <v>1578359</v>
      </c>
      <c r="C19" s="45"/>
      <c r="D19" s="46">
        <v>0</v>
      </c>
      <c r="E19" s="45"/>
      <c r="F19" s="45">
        <f t="shared" si="1"/>
        <v>1578359</v>
      </c>
      <c r="G19" s="15"/>
      <c r="H19" s="46">
        <v>1401723</v>
      </c>
      <c r="I19" s="15"/>
      <c r="J19" s="15">
        <f t="shared" si="0"/>
        <v>176636</v>
      </c>
    </row>
    <row r="20" spans="1:10" s="43" customFormat="1" ht="12">
      <c r="A20" s="39" t="s">
        <v>14</v>
      </c>
      <c r="B20" s="41">
        <v>222849</v>
      </c>
      <c r="C20" s="40"/>
      <c r="D20" s="41">
        <v>0</v>
      </c>
      <c r="E20" s="40"/>
      <c r="F20" s="40">
        <f t="shared" si="1"/>
        <v>222849</v>
      </c>
      <c r="G20" s="42"/>
      <c r="H20" s="41">
        <v>27777</v>
      </c>
      <c r="I20" s="42"/>
      <c r="J20" s="42">
        <f t="shared" si="0"/>
        <v>195072</v>
      </c>
    </row>
    <row r="21" spans="1:10" s="16" customFormat="1" ht="12">
      <c r="A21" s="44" t="s">
        <v>15</v>
      </c>
      <c r="B21" s="45">
        <v>3098397</v>
      </c>
      <c r="C21" s="45"/>
      <c r="D21" s="46">
        <v>0</v>
      </c>
      <c r="E21" s="45"/>
      <c r="F21" s="45">
        <f t="shared" si="1"/>
        <v>3098397</v>
      </c>
      <c r="G21" s="15"/>
      <c r="H21" s="46">
        <v>2085955</v>
      </c>
      <c r="I21" s="15"/>
      <c r="J21" s="15">
        <f t="shared" si="0"/>
        <v>1012442</v>
      </c>
    </row>
    <row r="22" spans="1:10" s="43" customFormat="1" ht="12">
      <c r="A22" s="39" t="s">
        <v>16</v>
      </c>
      <c r="B22" s="40">
        <v>3497739</v>
      </c>
      <c r="C22" s="40"/>
      <c r="D22" s="41">
        <v>0</v>
      </c>
      <c r="E22" s="40"/>
      <c r="F22" s="40">
        <f t="shared" si="1"/>
        <v>3497739</v>
      </c>
      <c r="G22" s="42"/>
      <c r="H22" s="41">
        <v>1962297</v>
      </c>
      <c r="I22" s="42"/>
      <c r="J22" s="42">
        <f t="shared" si="0"/>
        <v>1535442</v>
      </c>
    </row>
    <row r="23" spans="1:10" s="16" customFormat="1" ht="12">
      <c r="A23" s="44" t="s">
        <v>17</v>
      </c>
      <c r="B23" s="46">
        <v>4787070</v>
      </c>
      <c r="C23" s="45"/>
      <c r="D23" s="46">
        <v>0</v>
      </c>
      <c r="E23" s="45"/>
      <c r="F23" s="45">
        <f t="shared" si="1"/>
        <v>4787070</v>
      </c>
      <c r="G23" s="15"/>
      <c r="H23" s="46">
        <v>1077090</v>
      </c>
      <c r="I23" s="15"/>
      <c r="J23" s="15">
        <f t="shared" si="0"/>
        <v>3709980</v>
      </c>
    </row>
    <row r="24" spans="1:10" s="43" customFormat="1" ht="12">
      <c r="A24" s="40" t="s">
        <v>28</v>
      </c>
      <c r="B24" s="40" t="s">
        <v>6</v>
      </c>
      <c r="C24" s="40"/>
      <c r="D24" s="40"/>
      <c r="E24" s="40"/>
      <c r="F24" s="40" t="s">
        <v>6</v>
      </c>
      <c r="G24" s="42"/>
      <c r="H24" s="40"/>
      <c r="I24" s="42"/>
      <c r="J24" s="42" t="s">
        <v>6</v>
      </c>
    </row>
    <row r="25" spans="1:10" s="16" customFormat="1" ht="12">
      <c r="A25" s="45" t="s">
        <v>18</v>
      </c>
      <c r="B25" s="45">
        <v>4526662</v>
      </c>
      <c r="C25" s="47"/>
      <c r="D25" s="46">
        <v>0</v>
      </c>
      <c r="E25" s="45"/>
      <c r="F25" s="45">
        <f>SUM(B25:D25)</f>
        <v>4526662</v>
      </c>
      <c r="G25" s="15"/>
      <c r="H25" s="46">
        <v>1134305</v>
      </c>
      <c r="I25" s="15"/>
      <c r="J25" s="15">
        <f>F25-H25</f>
        <v>3392357</v>
      </c>
    </row>
    <row r="26" spans="1:10" s="43" customFormat="1" ht="12">
      <c r="A26" s="40" t="s">
        <v>25</v>
      </c>
      <c r="B26" s="40"/>
      <c r="C26" s="40"/>
      <c r="D26" s="41"/>
      <c r="E26" s="40"/>
      <c r="F26" s="40"/>
      <c r="G26" s="42"/>
      <c r="H26" s="41"/>
      <c r="I26" s="42"/>
      <c r="J26" s="42"/>
    </row>
    <row r="27" spans="1:10" s="16" customFormat="1" ht="12">
      <c r="A27" s="44" t="s">
        <v>9</v>
      </c>
      <c r="B27" s="45">
        <v>109255</v>
      </c>
      <c r="C27" s="45"/>
      <c r="D27" s="46">
        <v>0</v>
      </c>
      <c r="E27" s="45"/>
      <c r="F27" s="45">
        <f>SUM(B27:D27)</f>
        <v>109255</v>
      </c>
      <c r="G27" s="15"/>
      <c r="H27" s="46">
        <v>29136</v>
      </c>
      <c r="I27" s="15"/>
      <c r="J27" s="15">
        <f>F27-H27</f>
        <v>80119</v>
      </c>
    </row>
    <row r="28" spans="1:10" s="43" customFormat="1" ht="12">
      <c r="A28" s="39" t="s">
        <v>23</v>
      </c>
      <c r="B28" s="40">
        <v>352064</v>
      </c>
      <c r="C28" s="40"/>
      <c r="D28" s="41">
        <v>0</v>
      </c>
      <c r="E28" s="40"/>
      <c r="F28" s="40">
        <f>SUM(B28:D28)</f>
        <v>352064</v>
      </c>
      <c r="G28" s="42"/>
      <c r="H28" s="41">
        <v>35208</v>
      </c>
      <c r="I28" s="42"/>
      <c r="J28" s="42">
        <f>F28-H28</f>
        <v>316856</v>
      </c>
    </row>
    <row r="29" spans="1:10" s="16" customFormat="1" ht="12">
      <c r="A29" s="44" t="s">
        <v>24</v>
      </c>
      <c r="B29" s="45">
        <v>4995029</v>
      </c>
      <c r="C29" s="45"/>
      <c r="D29" s="46">
        <v>0</v>
      </c>
      <c r="E29" s="45"/>
      <c r="F29" s="45">
        <f>SUM(B29:D29)</f>
        <v>4995029</v>
      </c>
      <c r="G29" s="15"/>
      <c r="H29" s="46">
        <v>635888</v>
      </c>
      <c r="I29" s="15"/>
      <c r="J29" s="15">
        <f>F29-H29</f>
        <v>4359141</v>
      </c>
    </row>
    <row r="30" spans="1:10" s="43" customFormat="1" ht="12">
      <c r="A30" s="40" t="s">
        <v>29</v>
      </c>
      <c r="B30" s="40" t="s">
        <v>6</v>
      </c>
      <c r="C30" s="40"/>
      <c r="D30" s="42"/>
      <c r="E30" s="40"/>
      <c r="F30" s="40" t="s">
        <v>6</v>
      </c>
      <c r="G30" s="42"/>
      <c r="H30" s="42"/>
      <c r="I30" s="42"/>
      <c r="J30" s="42" t="s">
        <v>6</v>
      </c>
    </row>
    <row r="31" spans="1:10" s="16" customFormat="1" ht="12">
      <c r="A31" s="44" t="s">
        <v>30</v>
      </c>
      <c r="B31" s="45">
        <v>2184900</v>
      </c>
      <c r="C31" s="45" t="s">
        <v>21</v>
      </c>
      <c r="D31" s="46">
        <v>112372</v>
      </c>
      <c r="E31" s="47" t="s">
        <v>33</v>
      </c>
      <c r="F31" s="45">
        <f>SUM(B31:D31)</f>
        <v>2297272</v>
      </c>
      <c r="G31" s="15"/>
      <c r="H31" s="46">
        <v>1607770</v>
      </c>
      <c r="I31" s="15"/>
      <c r="J31" s="15">
        <f>F31-H31</f>
        <v>689502</v>
      </c>
    </row>
    <row r="32" spans="1:10" s="43" customFormat="1" ht="12">
      <c r="A32" s="39" t="s">
        <v>26</v>
      </c>
      <c r="B32" s="40">
        <v>101884</v>
      </c>
      <c r="C32" s="40"/>
      <c r="D32" s="41">
        <v>0</v>
      </c>
      <c r="E32" s="40"/>
      <c r="F32" s="40">
        <f>SUM(B32:D32)</f>
        <v>101884</v>
      </c>
      <c r="G32" s="42"/>
      <c r="H32" s="41">
        <v>50424</v>
      </c>
      <c r="I32" s="42"/>
      <c r="J32" s="42">
        <f>F32-H32</f>
        <v>51460</v>
      </c>
    </row>
    <row r="33" spans="1:10" s="16" customFormat="1" ht="12">
      <c r="A33" s="44" t="s">
        <v>19</v>
      </c>
      <c r="B33" s="53">
        <v>1870857</v>
      </c>
      <c r="C33" s="45"/>
      <c r="D33" s="54">
        <v>51730</v>
      </c>
      <c r="E33" s="45"/>
      <c r="F33" s="53">
        <f>SUM(B33:D33)</f>
        <v>1922587</v>
      </c>
      <c r="G33" s="15"/>
      <c r="H33" s="54">
        <v>1806335</v>
      </c>
      <c r="I33" s="15"/>
      <c r="J33" s="55">
        <f>F33-H33</f>
        <v>116252</v>
      </c>
    </row>
    <row r="34" spans="1:10" s="43" customFormat="1" ht="12.75" thickBot="1">
      <c r="A34" s="40" t="s">
        <v>22</v>
      </c>
      <c r="B34" s="56">
        <f>SUM(B14:B33)</f>
        <v>34046354</v>
      </c>
      <c r="C34" s="40"/>
      <c r="D34" s="56">
        <f>SUM(D14:D33)</f>
        <v>164102</v>
      </c>
      <c r="E34" s="40"/>
      <c r="F34" s="56">
        <f>SUM(F14:F33)</f>
        <v>34210456</v>
      </c>
      <c r="G34" s="42"/>
      <c r="H34" s="56">
        <f>SUM(H14:H33)</f>
        <v>15045748</v>
      </c>
      <c r="I34" s="42"/>
      <c r="J34" s="56">
        <f>SUM(J14:J33)</f>
        <v>19164708</v>
      </c>
    </row>
    <row r="35" ht="12.75" thickTop="1"/>
    <row r="37" ht="12">
      <c r="A37" s="52" t="s">
        <v>34</v>
      </c>
    </row>
    <row r="38" ht="12">
      <c r="A38" s="52" t="s">
        <v>35</v>
      </c>
    </row>
    <row r="39" ht="12">
      <c r="A39" s="1" t="s">
        <v>36</v>
      </c>
    </row>
  </sheetData>
  <sheetProtection/>
  <mergeCells count="3">
    <mergeCell ref="A3:J3"/>
    <mergeCell ref="A5:J5"/>
    <mergeCell ref="A6:J6"/>
  </mergeCells>
  <printOptions horizontalCentered="1"/>
  <pageMargins left="0.5" right="0.5" top="0.5" bottom="0.5" header="0.5" footer="0.5"/>
  <pageSetup fitToHeight="1" fitToWidth="1" horizontalDpi="600" verticalDpi="600" orientation="portrait" scale="8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acstm4</dc:creator>
  <cp:keywords/>
  <dc:description/>
  <cp:lastModifiedBy>jgendr1</cp:lastModifiedBy>
  <cp:lastPrinted>2006-09-12T12:59:21Z</cp:lastPrinted>
  <dcterms:modified xsi:type="dcterms:W3CDTF">2007-09-14T19:35:43Z</dcterms:modified>
  <cp:category/>
  <cp:version/>
  <cp:contentType/>
  <cp:contentStatus/>
</cp:coreProperties>
</file>