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SRECNA LSUHSC-S" sheetId="1" r:id="rId1"/>
  </sheets>
  <definedNames>
    <definedName name="_xlnm.Print_Area" localSheetId="0">'SRECNA LSUHSC-S'!$A$1:$M$68</definedName>
  </definedNames>
  <calcPr fullCalcOnLoad="1"/>
</workbook>
</file>

<file path=xl/sharedStrings.xml><?xml version="1.0" encoding="utf-8"?>
<sst xmlns="http://schemas.openxmlformats.org/spreadsheetml/2006/main" count="58" uniqueCount="56">
  <si>
    <t>Statement of Revenues, Expenses,</t>
  </si>
  <si>
    <t>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</si>
  <si>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</si>
  <si>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</si>
  <si>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</si>
  <si>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</si>
  <si>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</si>
  <si>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</si>
  <si>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</si>
  <si>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</si>
  <si>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</si>
  <si>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</si>
  <si>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</si>
  <si>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</si>
  <si>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</si>
  <si>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</si>
  <si>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</si>
  <si>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</si>
  <si>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</si>
  <si>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</si>
  <si>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</si>
  <si>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</si>
  <si>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</si>
  <si>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</si>
  <si>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</si>
  <si>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</si>
  <si>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</si>
  <si>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</si>
  <si>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</si>
  <si>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</si>
  <si>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</si>
  <si>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</si>
  <si>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</si>
  <si>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</si>
  <si>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</si>
  <si>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Federal nonoperating revenues (expenses)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</si>
  <si>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</si>
  <si>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</si>
  <si>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</si>
  <si>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</si>
  <si>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</si>
  <si>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</si>
  <si>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</si>
  <si>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</si>
  <si>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</si>
  <si>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</si>
  <si>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</si>
  <si>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</si>
  <si>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</si>
  <si>
    <t>Payments to or on behalf of the university</t>
  </si>
  <si>
    <t>Gifts received by the foundations</t>
  </si>
  <si>
    <t>Earnings on foundation endowments(component units only)</t>
  </si>
  <si>
    <t>ARRA revenues</t>
  </si>
  <si>
    <t>As of June 30, 2011 and 2010</t>
  </si>
  <si>
    <t>ARRA grants and contracts</t>
  </si>
  <si>
    <t>Transfers (to)/from other system institutions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</si>
</sst>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10"/>
      <name val="Goudy Old Style"/>
      <family val="1"/>
    </font>
    <font>
      <sz val="9"/>
      <name val="Arial"/>
      <family val="2"/>
    </font>
    <font>
      <b/>
      <sz val="10"/>
      <color indexed="10"/>
      <name val="Goudy Old Style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Border="1" applyAlignment="1">
      <alignment/>
    </xf>
    <xf numFmtId="4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1" fontId="22" fillId="0" borderId="0" xfId="0" applyNumberFormat="1" applyFont="1" applyAlignment="1">
      <alignment/>
    </xf>
    <xf numFmtId="164" fontId="20" fillId="0" borderId="0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164" fontId="18" fillId="0" borderId="0" xfId="42" applyNumberFormat="1" applyFont="1" applyFill="1" applyAlignment="1">
      <alignment/>
    </xf>
    <xf numFmtId="0" fontId="18" fillId="0" borderId="0" xfId="0" applyFont="1" applyFill="1" applyAlignment="1">
      <alignment/>
    </xf>
    <xf numFmtId="41" fontId="18" fillId="0" borderId="0" xfId="0" applyNumberFormat="1" applyFont="1" applyFill="1" applyAlignment="1">
      <alignment/>
    </xf>
    <xf numFmtId="165" fontId="18" fillId="0" borderId="0" xfId="44" applyNumberFormat="1" applyFont="1" applyFill="1" applyAlignment="1">
      <alignment/>
    </xf>
    <xf numFmtId="164" fontId="18" fillId="0" borderId="10" xfId="42" applyNumberFormat="1" applyFont="1" applyFill="1" applyBorder="1" applyAlignment="1">
      <alignment/>
    </xf>
    <xf numFmtId="164" fontId="18" fillId="0" borderId="11" xfId="42" applyNumberFormat="1" applyFont="1" applyFill="1" applyBorder="1" applyAlignment="1">
      <alignment/>
    </xf>
    <xf numFmtId="164" fontId="20" fillId="0" borderId="0" xfId="42" applyNumberFormat="1" applyFont="1" applyFill="1" applyAlignment="1">
      <alignment/>
    </xf>
    <xf numFmtId="164" fontId="18" fillId="0" borderId="12" xfId="42" applyNumberFormat="1" applyFont="1" applyFill="1" applyBorder="1" applyAlignment="1">
      <alignment/>
    </xf>
    <xf numFmtId="164" fontId="18" fillId="0" borderId="0" xfId="42" applyNumberFormat="1" applyFont="1" applyFill="1" applyBorder="1" applyAlignment="1">
      <alignment/>
    </xf>
    <xf numFmtId="165" fontId="18" fillId="0" borderId="13" xfId="44" applyNumberFormat="1" applyFont="1" applyFill="1" applyBorder="1" applyAlignment="1">
      <alignment/>
    </xf>
    <xf numFmtId="164" fontId="19" fillId="0" borderId="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0</xdr:row>
      <xdr:rowOff>0</xdr:rowOff>
    </xdr:from>
    <xdr:to>
      <xdr:col>7</xdr:col>
      <xdr:colOff>533400</xdr:colOff>
      <xdr:row>7</xdr:row>
      <xdr:rowOff>0</xdr:rowOff>
    </xdr:to>
    <xdr:pic>
      <xdr:nvPicPr>
        <xdr:cNvPr id="1" name="Picture 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0"/>
          <a:ext cx="781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8515625" style="4" customWidth="1"/>
    <col min="2" max="3" width="2.00390625" style="4" customWidth="1"/>
    <col min="4" max="4" width="2.140625" style="4" customWidth="1"/>
    <col min="5" max="5" width="1.7109375" style="4" customWidth="1"/>
    <col min="6" max="6" width="3.140625" style="4" customWidth="1"/>
    <col min="7" max="7" width="3.57421875" style="4" customWidth="1"/>
    <col min="8" max="8" width="13.8515625" style="4" customWidth="1"/>
    <col min="9" max="9" width="7.7109375" style="4" customWidth="1"/>
    <col min="10" max="10" width="9.57421875" style="4" customWidth="1"/>
    <col min="11" max="11" width="15.140625" style="4" customWidth="1"/>
    <col min="12" max="12" width="3.7109375" style="4" customWidth="1"/>
    <col min="13" max="13" width="15.140625" style="3" customWidth="1"/>
    <col min="14" max="14" width="2.140625" style="4" customWidth="1"/>
    <col min="15" max="15" width="9.140625" style="3" customWidth="1"/>
    <col min="16" max="16" width="1.8515625" style="3" customWidth="1"/>
    <col min="17" max="17" width="10.7109375" style="3" customWidth="1"/>
    <col min="18" max="18" width="1.28515625" style="3" customWidth="1"/>
    <col min="19" max="19" width="9.140625" style="3" customWidth="1"/>
    <col min="20" max="20" width="1.421875" style="3" customWidth="1"/>
    <col min="21" max="21" width="10.7109375" style="3" customWidth="1"/>
    <col min="22" max="22" width="2.00390625" style="3" customWidth="1"/>
    <col min="23" max="23" width="9.140625" style="3" customWidth="1"/>
    <col min="24" max="24" width="1.8515625" style="3" customWidth="1"/>
    <col min="25" max="25" width="9.140625" style="3" customWidth="1"/>
    <col min="26" max="26" width="1.8515625" style="3" customWidth="1"/>
    <col min="27" max="27" width="9.140625" style="3" customWidth="1"/>
    <col min="28" max="28" width="1.8515625" style="3" customWidth="1"/>
    <col min="29" max="29" width="9.140625" style="3" customWidth="1"/>
    <col min="30" max="30" width="1.8515625" style="3" customWidth="1"/>
    <col min="31" max="31" width="9.140625" style="3" customWidth="1"/>
    <col min="32" max="32" width="2.140625" style="3" customWidth="1"/>
    <col min="33" max="33" width="10.28125" style="3" customWidth="1"/>
    <col min="34" max="34" width="2.00390625" style="4" customWidth="1"/>
    <col min="35" max="16384" width="9.140625" style="4" customWidth="1"/>
  </cols>
  <sheetData>
    <row r="1" spans="1:14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33" s="7" customFormat="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26" t="s">
        <v>0</v>
      </c>
      <c r="L3" s="26"/>
      <c r="M3" s="26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s="7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6" t="s">
        <v>1</v>
      </c>
      <c r="L4" s="26"/>
      <c r="M4" s="26"/>
      <c r="N4" s="5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s="7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9"/>
      <c r="M5" s="9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7" customFormat="1" ht="13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26" t="s">
        <v>53</v>
      </c>
      <c r="L6" s="26"/>
      <c r="M6" s="26"/>
      <c r="N6" s="5"/>
      <c r="O6" s="11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s="7" customFormat="1" ht="13.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1:33" s="7" customFormat="1" ht="13.5">
      <c r="K8" s="14">
        <v>2011</v>
      </c>
      <c r="L8" s="15"/>
      <c r="M8" s="14">
        <v>2010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s="17" customFormat="1" ht="13.5">
      <c r="A9" s="16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</row>
    <row r="10" spans="1:33" s="17" customFormat="1" ht="13.5">
      <c r="A10" s="16"/>
      <c r="B10" s="16" t="s">
        <v>3</v>
      </c>
      <c r="C10" s="16"/>
      <c r="D10" s="16"/>
      <c r="E10" s="16"/>
      <c r="F10" s="16"/>
      <c r="G10" s="16"/>
      <c r="H10" s="16"/>
      <c r="I10" s="16"/>
      <c r="J10" s="16"/>
      <c r="K10" s="19">
        <v>8873423</v>
      </c>
      <c r="L10" s="16"/>
      <c r="M10" s="19">
        <v>7918504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s="17" customFormat="1" ht="13.5">
      <c r="A11" s="16"/>
      <c r="B11" s="16"/>
      <c r="C11" s="16" t="s">
        <v>4</v>
      </c>
      <c r="D11" s="16"/>
      <c r="E11" s="16"/>
      <c r="F11" s="16"/>
      <c r="G11" s="16"/>
      <c r="H11" s="16"/>
      <c r="I11" s="16"/>
      <c r="J11" s="16"/>
      <c r="K11" s="20">
        <v>-327071</v>
      </c>
      <c r="L11" s="16"/>
      <c r="M11" s="20">
        <v>-307216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s="17" customFormat="1" ht="13.5">
      <c r="A12" s="16"/>
      <c r="B12" s="16"/>
      <c r="C12" s="16"/>
      <c r="D12" s="16" t="s">
        <v>5</v>
      </c>
      <c r="E12" s="16"/>
      <c r="F12" s="16"/>
      <c r="G12" s="16"/>
      <c r="H12" s="16"/>
      <c r="I12" s="16"/>
      <c r="J12" s="16"/>
      <c r="K12" s="21">
        <f>SUM(K10:K11)</f>
        <v>8546352</v>
      </c>
      <c r="L12" s="16"/>
      <c r="M12" s="21">
        <f>SUM(M10:M11)</f>
        <v>7611288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s="17" customFormat="1" ht="13.5">
      <c r="A13" s="16"/>
      <c r="B13" s="16" t="s">
        <v>50</v>
      </c>
      <c r="C13" s="16"/>
      <c r="D13" s="16"/>
      <c r="E13" s="16"/>
      <c r="F13" s="16"/>
      <c r="G13" s="16"/>
      <c r="H13" s="16"/>
      <c r="I13" s="16"/>
      <c r="J13" s="16"/>
      <c r="K13" s="16">
        <v>0</v>
      </c>
      <c r="L13" s="16"/>
      <c r="M13" s="16">
        <v>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s="17" customFormat="1" ht="13.5">
      <c r="A14" s="16"/>
      <c r="B14" s="16" t="s">
        <v>51</v>
      </c>
      <c r="C14" s="16"/>
      <c r="D14" s="16"/>
      <c r="E14" s="16"/>
      <c r="F14" s="16"/>
      <c r="G14" s="16"/>
      <c r="H14" s="16"/>
      <c r="I14" s="16"/>
      <c r="J14" s="16"/>
      <c r="K14" s="16">
        <v>0</v>
      </c>
      <c r="L14" s="16"/>
      <c r="M14" s="16">
        <v>0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s="17" customFormat="1" ht="13.5">
      <c r="A15" s="16"/>
      <c r="B15" s="16" t="s">
        <v>6</v>
      </c>
      <c r="C15" s="16"/>
      <c r="D15" s="16"/>
      <c r="E15" s="16"/>
      <c r="F15" s="16"/>
      <c r="G15" s="16"/>
      <c r="H15" s="16"/>
      <c r="I15" s="16"/>
      <c r="J15" s="16"/>
      <c r="K15" s="16">
        <v>0</v>
      </c>
      <c r="L15" s="16"/>
      <c r="M15" s="16">
        <v>0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s="17" customFormat="1" ht="13.5">
      <c r="A16" s="16"/>
      <c r="B16" s="16" t="s">
        <v>7</v>
      </c>
      <c r="C16" s="16"/>
      <c r="D16" s="16"/>
      <c r="E16" s="16"/>
      <c r="F16" s="16"/>
      <c r="G16" s="16"/>
      <c r="H16" s="16"/>
      <c r="I16" s="16"/>
      <c r="J16" s="16"/>
      <c r="K16" s="16">
        <v>17507869</v>
      </c>
      <c r="L16" s="16"/>
      <c r="M16" s="16">
        <v>13644510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s="17" customFormat="1" ht="13.5">
      <c r="A17" s="16"/>
      <c r="B17" s="16" t="s">
        <v>54</v>
      </c>
      <c r="C17" s="16"/>
      <c r="D17" s="16"/>
      <c r="E17" s="16"/>
      <c r="F17" s="16"/>
      <c r="G17" s="16"/>
      <c r="H17" s="16"/>
      <c r="I17" s="16"/>
      <c r="J17" s="16"/>
      <c r="K17" s="16">
        <v>822678</v>
      </c>
      <c r="L17" s="16"/>
      <c r="M17" s="16">
        <v>0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7" customFormat="1" ht="13.5">
      <c r="A18" s="16"/>
      <c r="B18" s="16" t="s">
        <v>52</v>
      </c>
      <c r="C18" s="16"/>
      <c r="D18" s="16"/>
      <c r="E18" s="16"/>
      <c r="F18" s="16"/>
      <c r="G18" s="16"/>
      <c r="H18" s="16"/>
      <c r="I18" s="16"/>
      <c r="J18" s="16"/>
      <c r="K18" s="16">
        <v>0</v>
      </c>
      <c r="L18" s="16"/>
      <c r="M18" s="16">
        <v>13885443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17" customFormat="1" ht="13.5">
      <c r="A19" s="16"/>
      <c r="B19" s="16" t="s">
        <v>8</v>
      </c>
      <c r="C19" s="16"/>
      <c r="D19" s="16"/>
      <c r="E19" s="16"/>
      <c r="F19" s="16"/>
      <c r="G19" s="16"/>
      <c r="H19" s="16"/>
      <c r="I19" s="16"/>
      <c r="J19" s="16"/>
      <c r="K19" s="16">
        <v>10236780</v>
      </c>
      <c r="L19" s="16"/>
      <c r="M19" s="16">
        <v>10968046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s="17" customFormat="1" ht="13.5">
      <c r="A20" s="16"/>
      <c r="B20" s="16" t="s">
        <v>9</v>
      </c>
      <c r="C20" s="16"/>
      <c r="D20" s="16"/>
      <c r="E20" s="16"/>
      <c r="F20" s="16"/>
      <c r="G20" s="16"/>
      <c r="H20" s="16"/>
      <c r="I20" s="16"/>
      <c r="J20" s="16"/>
      <c r="K20" s="16">
        <v>16740742</v>
      </c>
      <c r="L20" s="16"/>
      <c r="M20" s="16">
        <v>16791173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</row>
    <row r="21" spans="1:33" s="17" customFormat="1" ht="13.5">
      <c r="A21" s="16"/>
      <c r="B21" s="16" t="s">
        <v>10</v>
      </c>
      <c r="C21" s="16"/>
      <c r="D21" s="16"/>
      <c r="E21" s="16"/>
      <c r="F21" s="16"/>
      <c r="G21" s="16"/>
      <c r="H21" s="16"/>
      <c r="I21" s="16"/>
      <c r="J21" s="16"/>
      <c r="K21" s="16">
        <v>92315050</v>
      </c>
      <c r="L21" s="16"/>
      <c r="M21" s="16">
        <v>98814426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s="17" customFormat="1" ht="13.5">
      <c r="A22" s="16"/>
      <c r="B22" s="16" t="s">
        <v>11</v>
      </c>
      <c r="C22" s="16"/>
      <c r="D22" s="16"/>
      <c r="E22" s="16"/>
      <c r="F22" s="16"/>
      <c r="G22" s="16"/>
      <c r="H22" s="16"/>
      <c r="I22" s="16"/>
      <c r="J22" s="16"/>
      <c r="K22" s="16">
        <v>499296095</v>
      </c>
      <c r="L22" s="16"/>
      <c r="M22" s="16">
        <v>508716079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s="17" customFormat="1" ht="13.5">
      <c r="A23" s="16"/>
      <c r="B23" s="16" t="s">
        <v>12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s="17" customFormat="1" ht="13.5">
      <c r="A24" s="16"/>
      <c r="B24" s="16"/>
      <c r="C24" s="16" t="s">
        <v>13</v>
      </c>
      <c r="D24" s="16"/>
      <c r="E24" s="16"/>
      <c r="F24" s="16"/>
      <c r="G24" s="16"/>
      <c r="H24" s="16"/>
      <c r="I24" s="16"/>
      <c r="J24" s="16"/>
      <c r="K24" s="16">
        <v>10689013</v>
      </c>
      <c r="L24" s="16"/>
      <c r="M24" s="16">
        <v>10452994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</row>
    <row r="25" spans="1:33" s="17" customFormat="1" ht="13.5">
      <c r="A25" s="16"/>
      <c r="B25" s="16"/>
      <c r="C25" s="16"/>
      <c r="D25" s="16" t="s">
        <v>4</v>
      </c>
      <c r="E25" s="16"/>
      <c r="F25" s="16"/>
      <c r="G25" s="16"/>
      <c r="H25" s="16"/>
      <c r="I25" s="16"/>
      <c r="J25" s="16"/>
      <c r="K25" s="20">
        <v>0</v>
      </c>
      <c r="L25" s="16"/>
      <c r="M25" s="20">
        <v>0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17" customFormat="1" ht="13.5">
      <c r="A26" s="16"/>
      <c r="B26" s="16"/>
      <c r="C26" s="16"/>
      <c r="D26" s="16"/>
      <c r="E26" s="16" t="s">
        <v>14</v>
      </c>
      <c r="F26" s="16"/>
      <c r="G26" s="16"/>
      <c r="H26" s="16"/>
      <c r="I26" s="16"/>
      <c r="J26" s="16"/>
      <c r="K26" s="21">
        <f>SUM(K24:K25)</f>
        <v>10689013</v>
      </c>
      <c r="L26" s="16"/>
      <c r="M26" s="21">
        <f>SUM(M24:M25)</f>
        <v>10452994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7" customFormat="1" ht="13.5">
      <c r="A27" s="16"/>
      <c r="B27" s="16" t="s">
        <v>15</v>
      </c>
      <c r="C27" s="16"/>
      <c r="D27" s="16"/>
      <c r="E27" s="16"/>
      <c r="F27" s="16"/>
      <c r="G27" s="16"/>
      <c r="H27" s="16"/>
      <c r="I27" s="16"/>
      <c r="J27" s="16"/>
      <c r="K27" s="16">
        <v>421312</v>
      </c>
      <c r="L27" s="16"/>
      <c r="M27" s="16">
        <v>230470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s="17" customFormat="1" ht="13.5">
      <c r="A28" s="16"/>
      <c r="B28" s="16"/>
      <c r="C28" s="16"/>
      <c r="D28" s="16"/>
      <c r="E28" s="16"/>
      <c r="F28" s="16" t="s">
        <v>16</v>
      </c>
      <c r="G28" s="22"/>
      <c r="H28" s="16"/>
      <c r="I28" s="16"/>
      <c r="J28" s="16"/>
      <c r="K28" s="23">
        <f>K12+K13+K14+K15+K16+K17+K18+K19+K20+K21+K22+K26+K27</f>
        <v>656575891</v>
      </c>
      <c r="L28" s="16"/>
      <c r="M28" s="23">
        <f>M12+M13+M14+M15+M16+M17+M18+M19+M20+M21+M22+M26+M27</f>
        <v>681114429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s="17" customFormat="1" ht="13.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s="17" customFormat="1" ht="13.5">
      <c r="A30" s="16" t="s">
        <v>17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s="17" customFormat="1" ht="13.5">
      <c r="A31" s="16"/>
      <c r="B31" s="16" t="s">
        <v>18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</row>
    <row r="32" spans="1:33" s="17" customFormat="1" ht="13.5">
      <c r="A32" s="16"/>
      <c r="B32" s="16"/>
      <c r="C32" s="16" t="s">
        <v>19</v>
      </c>
      <c r="D32" s="16"/>
      <c r="E32" s="16"/>
      <c r="F32" s="16"/>
      <c r="G32" s="16"/>
      <c r="H32" s="16"/>
      <c r="I32" s="16"/>
      <c r="J32" s="16"/>
      <c r="K32" s="16">
        <v>61996490</v>
      </c>
      <c r="L32" s="16"/>
      <c r="M32" s="16">
        <v>66586846</v>
      </c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s="17" customFormat="1" ht="13.5">
      <c r="A33" s="16"/>
      <c r="B33" s="16"/>
      <c r="C33" s="16" t="s">
        <v>20</v>
      </c>
      <c r="D33" s="16"/>
      <c r="E33" s="16"/>
      <c r="F33" s="16"/>
      <c r="G33" s="16"/>
      <c r="H33" s="16"/>
      <c r="I33" s="16"/>
      <c r="J33" s="16"/>
      <c r="K33" s="16">
        <v>41481195</v>
      </c>
      <c r="L33" s="16"/>
      <c r="M33" s="16">
        <v>42467116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s="17" customFormat="1" ht="13.5">
      <c r="A34" s="16"/>
      <c r="B34" s="16"/>
      <c r="C34" s="16" t="s">
        <v>21</v>
      </c>
      <c r="D34" s="16"/>
      <c r="E34" s="16"/>
      <c r="F34" s="16"/>
      <c r="G34" s="16"/>
      <c r="H34" s="16"/>
      <c r="I34" s="16"/>
      <c r="J34" s="16"/>
      <c r="K34" s="16">
        <v>88546279</v>
      </c>
      <c r="L34" s="16"/>
      <c r="M34" s="16">
        <v>84739014</v>
      </c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s="17" customFormat="1" ht="13.5">
      <c r="A35" s="16"/>
      <c r="B35" s="16"/>
      <c r="C35" s="16" t="s">
        <v>22</v>
      </c>
      <c r="D35" s="16"/>
      <c r="E35" s="16"/>
      <c r="F35" s="16"/>
      <c r="G35" s="16"/>
      <c r="H35" s="16"/>
      <c r="I35" s="16"/>
      <c r="J35" s="16"/>
      <c r="K35" s="16">
        <v>9391459</v>
      </c>
      <c r="L35" s="16"/>
      <c r="M35" s="16">
        <v>9103228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s="17" customFormat="1" ht="13.5">
      <c r="A36" s="16"/>
      <c r="B36" s="16"/>
      <c r="C36" s="16" t="s">
        <v>23</v>
      </c>
      <c r="D36" s="16"/>
      <c r="E36" s="16"/>
      <c r="F36" s="16"/>
      <c r="G36" s="16"/>
      <c r="H36" s="16"/>
      <c r="I36" s="16"/>
      <c r="J36" s="16"/>
      <c r="K36" s="16">
        <v>1319004</v>
      </c>
      <c r="L36" s="16"/>
      <c r="M36" s="16">
        <v>1365726</v>
      </c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s="17" customFormat="1" ht="13.5">
      <c r="A37" s="16"/>
      <c r="B37" s="16"/>
      <c r="C37" s="16" t="s">
        <v>24</v>
      </c>
      <c r="D37" s="16"/>
      <c r="E37" s="16"/>
      <c r="F37" s="16"/>
      <c r="G37" s="16"/>
      <c r="H37" s="16"/>
      <c r="I37" s="16"/>
      <c r="J37" s="16"/>
      <c r="K37" s="16">
        <v>22826517</v>
      </c>
      <c r="L37" s="16"/>
      <c r="M37" s="16">
        <v>19251277</v>
      </c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</row>
    <row r="38" spans="1:33" s="17" customFormat="1" ht="13.5">
      <c r="A38" s="16"/>
      <c r="B38" s="16"/>
      <c r="C38" s="16" t="s">
        <v>25</v>
      </c>
      <c r="D38" s="16"/>
      <c r="E38" s="16"/>
      <c r="F38" s="16"/>
      <c r="G38" s="16"/>
      <c r="H38" s="16"/>
      <c r="I38" s="16"/>
      <c r="J38" s="16"/>
      <c r="K38" s="16">
        <v>10292370</v>
      </c>
      <c r="L38" s="16"/>
      <c r="M38" s="16">
        <v>12113808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s="17" customFormat="1" ht="13.5">
      <c r="A39" s="16"/>
      <c r="B39" s="16"/>
      <c r="C39" s="16" t="s">
        <v>26</v>
      </c>
      <c r="D39" s="16"/>
      <c r="E39" s="16"/>
      <c r="F39" s="16"/>
      <c r="G39" s="16"/>
      <c r="H39" s="16"/>
      <c r="I39" s="16"/>
      <c r="J39" s="16"/>
      <c r="K39" s="16">
        <v>512950</v>
      </c>
      <c r="L39" s="16"/>
      <c r="M39" s="16">
        <v>680436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s="17" customFormat="1" ht="13.5">
      <c r="A40" s="16"/>
      <c r="B40" s="16" t="s">
        <v>27</v>
      </c>
      <c r="C40" s="16"/>
      <c r="D40" s="16"/>
      <c r="E40" s="16"/>
      <c r="F40" s="16"/>
      <c r="G40" s="16"/>
      <c r="H40" s="16"/>
      <c r="I40" s="16"/>
      <c r="J40" s="16"/>
      <c r="K40" s="16">
        <v>9175315</v>
      </c>
      <c r="L40" s="16"/>
      <c r="M40" s="16">
        <v>9402157</v>
      </c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s="17" customFormat="1" ht="13.5">
      <c r="A41" s="16"/>
      <c r="B41" s="16" t="s">
        <v>28</v>
      </c>
      <c r="C41" s="16"/>
      <c r="D41" s="16"/>
      <c r="E41" s="16"/>
      <c r="F41" s="16"/>
      <c r="G41" s="16"/>
      <c r="H41" s="16"/>
      <c r="I41" s="16"/>
      <c r="J41" s="16"/>
      <c r="K41" s="16">
        <v>525110570</v>
      </c>
      <c r="L41" s="16"/>
      <c r="M41" s="16">
        <v>492035507</v>
      </c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s="17" customFormat="1" ht="13.5">
      <c r="A42" s="16"/>
      <c r="B42" s="16" t="s">
        <v>29</v>
      </c>
      <c r="C42" s="16"/>
      <c r="D42" s="16"/>
      <c r="E42" s="16"/>
      <c r="F42" s="16"/>
      <c r="G42" s="16"/>
      <c r="H42" s="16"/>
      <c r="I42" s="16"/>
      <c r="J42" s="16"/>
      <c r="K42" s="16">
        <v>0</v>
      </c>
      <c r="L42" s="16"/>
      <c r="M42" s="16">
        <v>0</v>
      </c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17" customFormat="1" ht="13.5">
      <c r="A43" s="16"/>
      <c r="B43" s="16"/>
      <c r="C43" s="16"/>
      <c r="D43" s="16"/>
      <c r="E43" s="16"/>
      <c r="F43" s="16" t="s">
        <v>30</v>
      </c>
      <c r="G43" s="16"/>
      <c r="H43" s="16"/>
      <c r="I43" s="16"/>
      <c r="J43" s="16"/>
      <c r="K43" s="23">
        <f>SUM(K32:K42)</f>
        <v>770652149</v>
      </c>
      <c r="L43" s="16"/>
      <c r="M43" s="23">
        <f>SUM(M32:M42)</f>
        <v>737745115</v>
      </c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s="17" customFormat="1" ht="13.5">
      <c r="A44" s="16"/>
      <c r="B44" s="16"/>
      <c r="C44" s="16"/>
      <c r="D44" s="16"/>
      <c r="E44" s="16"/>
      <c r="F44" s="16"/>
      <c r="G44" s="16" t="s">
        <v>31</v>
      </c>
      <c r="H44" s="16"/>
      <c r="I44" s="16"/>
      <c r="J44" s="16"/>
      <c r="K44" s="23">
        <f>K28-K43</f>
        <v>-114076258</v>
      </c>
      <c r="L44" s="16"/>
      <c r="M44" s="23">
        <f>M28-M43</f>
        <v>-56630686</v>
      </c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s="17" customFormat="1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</row>
    <row r="46" spans="1:33" s="17" customFormat="1" ht="13.5">
      <c r="A46" s="16" t="s">
        <v>32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s="17" customFormat="1" ht="13.5">
      <c r="A47" s="16"/>
      <c r="B47" s="16" t="s">
        <v>33</v>
      </c>
      <c r="C47" s="16"/>
      <c r="D47" s="16"/>
      <c r="E47" s="16"/>
      <c r="F47" s="16"/>
      <c r="G47" s="16"/>
      <c r="H47" s="16"/>
      <c r="I47" s="16"/>
      <c r="J47" s="16"/>
      <c r="K47" s="16">
        <v>78899971</v>
      </c>
      <c r="L47" s="16"/>
      <c r="M47" s="16">
        <v>81464356</v>
      </c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s="17" customFormat="1" ht="13.5">
      <c r="A48" s="16"/>
      <c r="B48" s="16" t="s">
        <v>34</v>
      </c>
      <c r="C48" s="16"/>
      <c r="D48" s="16"/>
      <c r="E48" s="16"/>
      <c r="F48" s="16"/>
      <c r="G48" s="16"/>
      <c r="H48" s="16"/>
      <c r="I48" s="16"/>
      <c r="J48" s="16"/>
      <c r="K48" s="16">
        <v>353380</v>
      </c>
      <c r="L48" s="16"/>
      <c r="M48" s="16">
        <v>-102564</v>
      </c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s="17" customFormat="1" ht="13.5">
      <c r="A49" s="16"/>
      <c r="B49" s="16" t="s">
        <v>35</v>
      </c>
      <c r="C49" s="16"/>
      <c r="D49" s="16"/>
      <c r="E49" s="16"/>
      <c r="F49" s="16"/>
      <c r="G49" s="16"/>
      <c r="H49" s="16"/>
      <c r="I49" s="16"/>
      <c r="J49" s="16"/>
      <c r="K49" s="16">
        <v>85998</v>
      </c>
      <c r="L49" s="16"/>
      <c r="M49" s="16">
        <v>76783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</row>
    <row r="50" spans="1:33" s="17" customFormat="1" ht="13.5">
      <c r="A50" s="16"/>
      <c r="B50" s="16" t="s">
        <v>52</v>
      </c>
      <c r="C50" s="16"/>
      <c r="D50" s="16"/>
      <c r="E50" s="16"/>
      <c r="F50" s="16"/>
      <c r="G50" s="16"/>
      <c r="H50" s="16"/>
      <c r="I50" s="16"/>
      <c r="J50" s="16"/>
      <c r="K50" s="16">
        <v>24306480</v>
      </c>
      <c r="L50" s="16"/>
      <c r="M50" s="16">
        <v>0</v>
      </c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33" s="17" customFormat="1" ht="13.5">
      <c r="A51" s="16"/>
      <c r="B51" s="16" t="s">
        <v>36</v>
      </c>
      <c r="C51" s="16"/>
      <c r="D51" s="16"/>
      <c r="E51" s="16"/>
      <c r="F51" s="16"/>
      <c r="G51" s="16"/>
      <c r="H51" s="16"/>
      <c r="I51" s="16"/>
      <c r="J51" s="16"/>
      <c r="K51" s="16">
        <v>2235073</v>
      </c>
      <c r="L51" s="16"/>
      <c r="M51" s="16">
        <v>1675611</v>
      </c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s="17" customFormat="1" ht="13.5">
      <c r="A52" s="16"/>
      <c r="B52" s="16" t="s">
        <v>37</v>
      </c>
      <c r="C52" s="16"/>
      <c r="D52" s="16"/>
      <c r="E52" s="16"/>
      <c r="F52" s="16"/>
      <c r="G52" s="16"/>
      <c r="H52" s="16"/>
      <c r="I52" s="16"/>
      <c r="J52" s="16"/>
      <c r="K52" s="16">
        <v>-428183</v>
      </c>
      <c r="L52" s="16"/>
      <c r="M52" s="16">
        <v>-464482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</row>
    <row r="53" spans="1:33" s="17" customFormat="1" ht="13.5">
      <c r="A53" s="16"/>
      <c r="B53" s="16" t="s">
        <v>49</v>
      </c>
      <c r="C53" s="16"/>
      <c r="D53" s="16"/>
      <c r="E53" s="16"/>
      <c r="F53" s="16"/>
      <c r="G53" s="16"/>
      <c r="H53" s="16"/>
      <c r="I53" s="16"/>
      <c r="J53" s="16"/>
      <c r="K53" s="16">
        <v>0</v>
      </c>
      <c r="L53" s="16"/>
      <c r="M53" s="16">
        <v>0</v>
      </c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</row>
    <row r="54" spans="1:33" s="17" customFormat="1" ht="13.5">
      <c r="A54" s="16"/>
      <c r="B54" s="16" t="s">
        <v>38</v>
      </c>
      <c r="C54" s="16"/>
      <c r="D54" s="16"/>
      <c r="E54" s="16"/>
      <c r="F54" s="16"/>
      <c r="G54" s="16"/>
      <c r="H54" s="16"/>
      <c r="I54" s="16"/>
      <c r="J54" s="16"/>
      <c r="K54" s="16">
        <v>2906487</v>
      </c>
      <c r="L54" s="16"/>
      <c r="M54" s="16">
        <v>16545129</v>
      </c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</row>
    <row r="55" spans="1:33" s="17" customFormat="1" ht="13.5">
      <c r="A55" s="16"/>
      <c r="B55" s="16"/>
      <c r="C55" s="16"/>
      <c r="D55" s="16"/>
      <c r="E55" s="16"/>
      <c r="F55" s="16" t="s">
        <v>39</v>
      </c>
      <c r="G55" s="22"/>
      <c r="H55" s="22"/>
      <c r="I55" s="22"/>
      <c r="J55" s="22"/>
      <c r="K55" s="23">
        <f>SUM(K47:K54)</f>
        <v>108359206</v>
      </c>
      <c r="L55" s="22"/>
      <c r="M55" s="23">
        <f>SUM(M47:M54)</f>
        <v>99194833</v>
      </c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s="17" customFormat="1" ht="13.5">
      <c r="A56" s="16"/>
      <c r="B56" s="16"/>
      <c r="C56" s="16"/>
      <c r="D56" s="16"/>
      <c r="E56" s="16"/>
      <c r="F56" s="22"/>
      <c r="G56" s="16" t="s">
        <v>40</v>
      </c>
      <c r="H56" s="22"/>
      <c r="I56" s="22"/>
      <c r="J56" s="22"/>
      <c r="K56" s="22"/>
      <c r="L56" s="22"/>
      <c r="M56" s="22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</row>
    <row r="57" spans="1:33" s="17" customFormat="1" ht="13.5">
      <c r="A57" s="16"/>
      <c r="B57" s="16"/>
      <c r="C57" s="16"/>
      <c r="D57" s="16"/>
      <c r="E57" s="16"/>
      <c r="F57" s="22"/>
      <c r="G57" s="22"/>
      <c r="H57" s="16" t="s">
        <v>41</v>
      </c>
      <c r="I57" s="22"/>
      <c r="J57" s="22"/>
      <c r="K57" s="20">
        <f>K44+K55</f>
        <v>-5717052</v>
      </c>
      <c r="L57" s="22"/>
      <c r="M57" s="20">
        <f>M44+M55</f>
        <v>42564147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</row>
    <row r="58" spans="1:33" s="17" customFormat="1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</row>
    <row r="59" spans="1:33" s="17" customFormat="1" ht="13.5">
      <c r="A59" s="16"/>
      <c r="B59" s="16" t="s">
        <v>42</v>
      </c>
      <c r="C59" s="16"/>
      <c r="D59" s="16"/>
      <c r="E59" s="16"/>
      <c r="F59" s="16"/>
      <c r="G59" s="16"/>
      <c r="H59" s="16"/>
      <c r="I59" s="16"/>
      <c r="J59" s="16"/>
      <c r="K59" s="16">
        <v>1475477</v>
      </c>
      <c r="L59" s="16"/>
      <c r="M59" s="16">
        <v>7805149</v>
      </c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s="17" customFormat="1" ht="13.5">
      <c r="A60" s="16"/>
      <c r="B60" s="16" t="s">
        <v>43</v>
      </c>
      <c r="C60" s="16"/>
      <c r="D60" s="16"/>
      <c r="E60" s="16"/>
      <c r="F60" s="16"/>
      <c r="G60" s="16"/>
      <c r="H60" s="16"/>
      <c r="I60" s="16"/>
      <c r="J60" s="16"/>
      <c r="K60" s="16">
        <v>37810</v>
      </c>
      <c r="L60" s="16"/>
      <c r="M60" s="16">
        <v>137653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</row>
    <row r="61" spans="1:33" s="17" customFormat="1" ht="13.5">
      <c r="A61" s="16"/>
      <c r="B61" s="16" t="s">
        <v>44</v>
      </c>
      <c r="C61" s="16"/>
      <c r="D61" s="16"/>
      <c r="E61" s="16"/>
      <c r="F61" s="16"/>
      <c r="G61" s="16"/>
      <c r="H61" s="16"/>
      <c r="I61" s="16"/>
      <c r="J61" s="16"/>
      <c r="K61" s="16">
        <v>1326100</v>
      </c>
      <c r="L61" s="16"/>
      <c r="M61" s="16">
        <v>1850000</v>
      </c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s="17" customFormat="1" ht="13.5">
      <c r="A62" s="16"/>
      <c r="B62" s="16" t="s">
        <v>45</v>
      </c>
      <c r="C62" s="16"/>
      <c r="D62" s="16"/>
      <c r="E62" s="16"/>
      <c r="F62" s="16"/>
      <c r="G62" s="16"/>
      <c r="H62" s="16"/>
      <c r="I62" s="16"/>
      <c r="J62" s="16"/>
      <c r="K62" s="24">
        <v>-518797</v>
      </c>
      <c r="L62" s="16"/>
      <c r="M62" s="24">
        <v>-114422</v>
      </c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s="17" customFormat="1" ht="13.5">
      <c r="A63" s="16"/>
      <c r="B63" s="16" t="s">
        <v>55</v>
      </c>
      <c r="C63" s="16"/>
      <c r="D63" s="16"/>
      <c r="E63" s="16"/>
      <c r="F63" s="16"/>
      <c r="G63" s="16"/>
      <c r="H63" s="16"/>
      <c r="I63" s="16"/>
      <c r="J63" s="16"/>
      <c r="K63" s="24">
        <v>-1398136</v>
      </c>
      <c r="L63" s="16"/>
      <c r="M63" s="24">
        <v>0</v>
      </c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</row>
    <row r="64" spans="1:33" s="17" customFormat="1" ht="13.5">
      <c r="A64" s="16"/>
      <c r="B64" s="16"/>
      <c r="C64" s="16"/>
      <c r="D64" s="16"/>
      <c r="E64" s="16"/>
      <c r="F64" s="16" t="s">
        <v>46</v>
      </c>
      <c r="G64" s="16"/>
      <c r="H64" s="16"/>
      <c r="I64" s="16"/>
      <c r="J64" s="16"/>
      <c r="K64" s="21">
        <f>K57+K59+K60+K61+K62+K63</f>
        <v>-4794598</v>
      </c>
      <c r="L64" s="16"/>
      <c r="M64" s="21">
        <f>M57+M59+M60+M61+M62+M63</f>
        <v>52242527</v>
      </c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</row>
    <row r="65" spans="1:33" s="17" customFormat="1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</row>
    <row r="66" spans="1:33" s="17" customFormat="1" ht="13.5">
      <c r="A66" s="16"/>
      <c r="B66" s="16" t="s">
        <v>47</v>
      </c>
      <c r="C66" s="16"/>
      <c r="D66" s="16"/>
      <c r="E66" s="16"/>
      <c r="F66" s="16"/>
      <c r="G66" s="16"/>
      <c r="H66" s="16"/>
      <c r="I66" s="16"/>
      <c r="J66" s="16"/>
      <c r="K66" s="16">
        <v>392170103</v>
      </c>
      <c r="L66" s="16"/>
      <c r="M66" s="16">
        <v>339927576</v>
      </c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</row>
    <row r="67" spans="1:33" s="17" customFormat="1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</row>
    <row r="68" spans="1:33" s="17" customFormat="1" ht="14.25" thickBot="1">
      <c r="A68" s="16"/>
      <c r="B68" s="16" t="s">
        <v>48</v>
      </c>
      <c r="C68" s="16"/>
      <c r="D68" s="16"/>
      <c r="E68" s="16"/>
      <c r="F68" s="16"/>
      <c r="G68" s="16"/>
      <c r="H68" s="16"/>
      <c r="I68" s="16"/>
      <c r="J68" s="16"/>
      <c r="K68" s="25">
        <f>SUM(K64+K66)</f>
        <v>387375505</v>
      </c>
      <c r="L68" s="16"/>
      <c r="M68" s="25">
        <f>SUM(M64+M66)</f>
        <v>392170103</v>
      </c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</row>
    <row r="69" spans="15:33" s="17" customFormat="1" ht="14.25" thickTop="1"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</row>
    <row r="70" spans="15:33" s="17" customFormat="1" ht="13.5"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</row>
    <row r="71" ht="13.5">
      <c r="M71" s="4"/>
    </row>
    <row r="72" ht="13.5">
      <c r="M72" s="4"/>
    </row>
    <row r="73" ht="13.5">
      <c r="M73" s="4"/>
    </row>
    <row r="74" ht="13.5">
      <c r="M74" s="4"/>
    </row>
    <row r="75" ht="13.5">
      <c r="M75" s="4"/>
    </row>
    <row r="76" ht="13.5">
      <c r="M76" s="4"/>
    </row>
    <row r="77" ht="13.5">
      <c r="M77" s="4"/>
    </row>
    <row r="78" ht="13.5">
      <c r="M78" s="4"/>
    </row>
    <row r="79" ht="13.5">
      <c r="M79" s="4"/>
    </row>
    <row r="80" ht="13.5">
      <c r="M80" s="4"/>
    </row>
    <row r="81" ht="13.5">
      <c r="M81" s="4"/>
    </row>
    <row r="82" ht="13.5">
      <c r="M82" s="4"/>
    </row>
    <row r="83" ht="13.5">
      <c r="M83" s="4"/>
    </row>
    <row r="84" ht="13.5">
      <c r="M84" s="4"/>
    </row>
    <row r="85" ht="13.5">
      <c r="M85" s="4"/>
    </row>
    <row r="86" ht="13.5">
      <c r="M86" s="4"/>
    </row>
    <row r="87" ht="13.5">
      <c r="M87" s="4"/>
    </row>
    <row r="88" ht="13.5">
      <c r="M88" s="4"/>
    </row>
    <row r="89" ht="13.5">
      <c r="M89" s="4"/>
    </row>
    <row r="90" ht="13.5">
      <c r="M90" s="4"/>
    </row>
    <row r="91" ht="13.5">
      <c r="M91" s="4"/>
    </row>
    <row r="92" ht="13.5">
      <c r="M92" s="4"/>
    </row>
    <row r="93" ht="13.5">
      <c r="M93" s="4"/>
    </row>
    <row r="94" ht="13.5">
      <c r="M94" s="4"/>
    </row>
    <row r="95" ht="13.5">
      <c r="M95" s="4"/>
    </row>
    <row r="96" ht="13.5">
      <c r="M96" s="4"/>
    </row>
    <row r="97" ht="13.5">
      <c r="M97" s="4"/>
    </row>
    <row r="98" ht="13.5">
      <c r="M98" s="4"/>
    </row>
    <row r="99" ht="13.5">
      <c r="M99" s="4"/>
    </row>
    <row r="100" ht="13.5">
      <c r="M100" s="4"/>
    </row>
    <row r="101" ht="13.5">
      <c r="M101" s="4"/>
    </row>
    <row r="102" ht="13.5">
      <c r="M102" s="4"/>
    </row>
    <row r="103" ht="13.5">
      <c r="M103" s="4"/>
    </row>
    <row r="104" ht="13.5">
      <c r="M104" s="4"/>
    </row>
    <row r="105" ht="13.5">
      <c r="M105" s="4"/>
    </row>
    <row r="106" ht="13.5">
      <c r="M106" s="4"/>
    </row>
    <row r="107" ht="13.5">
      <c r="M107" s="4"/>
    </row>
    <row r="108" ht="13.5">
      <c r="M108" s="4"/>
    </row>
    <row r="109" ht="13.5">
      <c r="M109" s="4"/>
    </row>
    <row r="110" ht="13.5">
      <c r="M110" s="4"/>
    </row>
    <row r="111" ht="13.5">
      <c r="M111" s="4"/>
    </row>
    <row r="112" ht="13.5">
      <c r="M112" s="4"/>
    </row>
    <row r="113" ht="13.5">
      <c r="M113" s="4"/>
    </row>
    <row r="114" ht="13.5">
      <c r="M114" s="4"/>
    </row>
    <row r="115" ht="13.5">
      <c r="M115" s="4"/>
    </row>
    <row r="116" ht="13.5">
      <c r="M116" s="4"/>
    </row>
  </sheetData>
  <sheetProtection/>
  <mergeCells count="3">
    <mergeCell ref="K3:M3"/>
    <mergeCell ref="K4:M4"/>
    <mergeCell ref="K6:M6"/>
  </mergeCells>
  <conditionalFormatting sqref="A9:M68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smcali</cp:lastModifiedBy>
  <cp:lastPrinted>2010-04-21T16:24:11Z</cp:lastPrinted>
  <dcterms:created xsi:type="dcterms:W3CDTF">2010-01-21T14:23:23Z</dcterms:created>
  <dcterms:modified xsi:type="dcterms:W3CDTF">2011-11-21T15:33:54Z</dcterms:modified>
  <cp:category/>
  <cp:version/>
  <cp:contentType/>
  <cp:contentStatus/>
</cp:coreProperties>
</file>