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'Shreve'!$A$1:$M$56</definedName>
  </definedNames>
  <calcPr fullCalcOnLoad="1"/>
</workbook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<sst xmlns="http://schemas.openxmlformats.org/spreadsheetml/2006/main" count="46" uniqueCount="45">
  <si>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</si>
  <si>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</si>
  <si>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</si>
  <si>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</si>
  <si>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</si>
  <si>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</si>
  <si>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</si>
  <si>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</si>
  <si>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</si>
  <si>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</si>
  <si>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</si>
  <si>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</si>
  <si>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</si>
  <si>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</si>
  <si>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</si>
  <si>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</si>
  <si>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</si>
  <si>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</si>
  <si>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</si>
  <si>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</si>
  <si>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</si>
  <si>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</si>
  <si>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</si>
  <si>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</si>
  <si>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</si>
  <si>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</si>
  <si>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</si>
  <si>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</si>
  <si>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</si>
  <si>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</si>
  <si>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</si>
  <si>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</si>
  <si>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</si>
  <si>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</si>
  <si>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</si>
  <si>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</si>
  <si>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</si>
  <si>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</si>
  <si>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</si>
  <si>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and Changes in Net Assets</t>
  </si>
  <si>
    <t>2010</t>
  </si>
  <si>
    <t>As of June 30, 2011 and 2010</t>
  </si>
  <si>
    <t>2011</t>
  </si>
  <si>
    <t>ARRA Revenues</t>
  </si>
  <si>
    <t>Transfer (t)/from other system institutions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</si>
</sst>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8</xdr:col>
      <xdr:colOff>1743075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09"/>
  <sheetViews>
    <sheetView showGridLines="0" tabSelected="1" zoomScalePageLayoutView="0" workbookViewId="0" topLeftCell="A1">
      <selection activeCell="M53" sqref="M53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2.57421875" style="1" customWidth="1"/>
    <col min="10" max="10" width="5.00390625" style="1" customWidth="1"/>
    <col min="11" max="11" width="13.140625" style="1" customWidth="1"/>
    <col min="12" max="12" width="5.28125" style="1" customWidth="1"/>
    <col min="13" max="13" width="13.140625" style="1" customWidth="1"/>
    <col min="14" max="14" width="0.9921875" style="0" customWidth="1"/>
  </cols>
  <sheetData>
    <row r="1" spans="1:15" ht="12.75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  <c r="O1" s="8"/>
    </row>
    <row r="2" spans="1:15" ht="10.5" customHeight="1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  <c r="O2" s="8"/>
    </row>
    <row r="3" spans="1:15" ht="16.5">
      <c r="A3" s="28"/>
      <c r="B3" s="28"/>
      <c r="C3" s="28"/>
      <c r="D3" s="28"/>
      <c r="E3" s="28"/>
      <c r="F3" s="28"/>
      <c r="G3" s="28"/>
      <c r="H3" s="28"/>
      <c r="I3" s="28"/>
      <c r="K3" s="29" t="s">
        <v>38</v>
      </c>
      <c r="L3" s="29"/>
      <c r="M3" s="29"/>
      <c r="N3" s="8"/>
      <c r="O3" s="8"/>
    </row>
    <row r="4" spans="1:15" ht="13.5" customHeight="1">
      <c r="A4" s="28"/>
      <c r="B4" s="28"/>
      <c r="C4" s="28"/>
      <c r="D4" s="28"/>
      <c r="E4" s="28"/>
      <c r="F4" s="28"/>
      <c r="G4" s="28"/>
      <c r="H4" s="28"/>
      <c r="I4" s="28"/>
      <c r="K4" s="29" t="s">
        <v>39</v>
      </c>
      <c r="L4" s="29"/>
      <c r="M4" s="29"/>
      <c r="N4" s="8"/>
      <c r="O4" s="8"/>
    </row>
    <row r="5" spans="1:15" ht="9" customHeight="1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  <c r="O5" s="8"/>
    </row>
    <row r="6" spans="1:15" ht="16.5">
      <c r="A6" s="28"/>
      <c r="B6" s="28"/>
      <c r="C6" s="28"/>
      <c r="D6" s="28"/>
      <c r="E6" s="28"/>
      <c r="F6" s="28"/>
      <c r="G6" s="28"/>
      <c r="H6" s="28"/>
      <c r="I6" s="28"/>
      <c r="K6" s="29" t="s">
        <v>41</v>
      </c>
      <c r="L6" s="29"/>
      <c r="M6" s="29"/>
      <c r="N6" s="8"/>
      <c r="O6" s="8"/>
    </row>
    <row r="7" spans="1:15" ht="10.5" customHeight="1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  <c r="O7" s="8"/>
    </row>
    <row r="8" spans="1:15" ht="12.75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  <c r="O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42</v>
      </c>
      <c r="L10" s="14"/>
      <c r="M10" s="14" t="s">
        <v>40</v>
      </c>
      <c r="N10" s="5"/>
    </row>
    <row r="11" spans="1:14" ht="13.5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4" ht="13.5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14368460</v>
      </c>
      <c r="L12" s="17"/>
      <c r="M12" s="17">
        <v>13358388</v>
      </c>
      <c r="N12" s="5"/>
    </row>
    <row r="13" spans="1:14" ht="13.5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-3992834</v>
      </c>
      <c r="L13" s="19"/>
      <c r="M13" s="18">
        <v>-3735264</v>
      </c>
      <c r="N13" s="5"/>
    </row>
    <row r="14" spans="1:14" ht="13.5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10375626</v>
      </c>
      <c r="L14" s="21"/>
      <c r="M14" s="20">
        <v>9623124</v>
      </c>
      <c r="N14" s="5"/>
    </row>
    <row r="15" spans="1:14" ht="13.5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1911012</v>
      </c>
      <c r="L15" s="22"/>
      <c r="M15" s="22">
        <v>2027677</v>
      </c>
      <c r="N15" s="5"/>
    </row>
    <row r="16" spans="1:14" ht="13.5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3716679</v>
      </c>
      <c r="L16" s="22"/>
      <c r="M16" s="22">
        <v>3861807</v>
      </c>
      <c r="N16" s="5"/>
    </row>
    <row r="17" spans="1:14" ht="13.5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2307636</v>
      </c>
      <c r="L17" s="22"/>
      <c r="M17" s="22">
        <v>2083689</v>
      </c>
      <c r="N17" s="5"/>
    </row>
    <row r="18" spans="1:14" ht="13.5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28008</v>
      </c>
      <c r="L18" s="22"/>
      <c r="M18" s="22">
        <v>31423</v>
      </c>
      <c r="N18" s="5"/>
    </row>
    <row r="19" spans="1:14" ht="13.5">
      <c r="A19" s="13"/>
      <c r="B19" s="13"/>
      <c r="C19" s="13" t="s">
        <v>8</v>
      </c>
      <c r="D19" s="13"/>
      <c r="E19" s="13"/>
      <c r="F19" s="13"/>
      <c r="G19" s="13"/>
      <c r="H19" s="13"/>
      <c r="I19" s="13"/>
      <c r="J19" s="13"/>
      <c r="K19" s="22">
        <v>3295466</v>
      </c>
      <c r="L19" s="22"/>
      <c r="M19" s="22">
        <v>3123867</v>
      </c>
      <c r="N19" s="5"/>
    </row>
    <row r="20" spans="1:14" ht="13.5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-388972</v>
      </c>
      <c r="L20" s="21"/>
      <c r="M20" s="23">
        <v>-299633</v>
      </c>
      <c r="N20" s="5"/>
    </row>
    <row r="21" spans="1:14" ht="13.5">
      <c r="A21" s="13"/>
      <c r="B21" s="13"/>
      <c r="C21" s="13"/>
      <c r="D21" s="13"/>
      <c r="E21" s="13" t="s">
        <v>9</v>
      </c>
      <c r="F21" s="13"/>
      <c r="G21" s="13"/>
      <c r="H21" s="13"/>
      <c r="I21" s="13"/>
      <c r="J21" s="13"/>
      <c r="K21" s="20">
        <f>SUM(K19:K20)</f>
        <v>2906494</v>
      </c>
      <c r="L21" s="21"/>
      <c r="M21" s="20">
        <v>2824234</v>
      </c>
      <c r="N21" s="5"/>
    </row>
    <row r="22" spans="1:14" ht="13.5">
      <c r="A22" s="13"/>
      <c r="B22" s="13" t="s">
        <v>10</v>
      </c>
      <c r="C22" s="13"/>
      <c r="D22" s="13"/>
      <c r="E22" s="13"/>
      <c r="F22" s="13"/>
      <c r="G22" s="13"/>
      <c r="H22" s="13"/>
      <c r="I22" s="13"/>
      <c r="J22" s="13"/>
      <c r="K22" s="22">
        <v>104550</v>
      </c>
      <c r="L22" s="21"/>
      <c r="M22" s="22">
        <v>123577</v>
      </c>
      <c r="N22" s="5"/>
    </row>
    <row r="23" spans="1:14" ht="13.5">
      <c r="A23" s="13"/>
      <c r="B23" s="13"/>
      <c r="C23" s="13"/>
      <c r="D23" s="13"/>
      <c r="E23" s="13"/>
      <c r="F23" s="15" t="s">
        <v>11</v>
      </c>
      <c r="G23" s="15"/>
      <c r="H23" s="13"/>
      <c r="I23" s="13"/>
      <c r="J23" s="13"/>
      <c r="K23" s="24">
        <f>K14+K15+K16+K17+K18+K21+K22</f>
        <v>21350005</v>
      </c>
      <c r="L23" s="21"/>
      <c r="M23" s="24">
        <f>M14+M15+M16+M17+M18+M21+M22</f>
        <v>20575531</v>
      </c>
      <c r="N23" s="5"/>
    </row>
    <row r="24" spans="1:14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5">
      <c r="A25" s="15" t="s">
        <v>12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5">
      <c r="A26" s="13"/>
      <c r="B26" s="13" t="s">
        <v>13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5">
      <c r="A27" s="13"/>
      <c r="B27" s="13"/>
      <c r="C27" s="13" t="s">
        <v>14</v>
      </c>
      <c r="D27" s="13"/>
      <c r="E27" s="13"/>
      <c r="F27" s="13"/>
      <c r="G27" s="13"/>
      <c r="H27" s="13"/>
      <c r="I27" s="13"/>
      <c r="J27" s="13"/>
      <c r="K27" s="22">
        <v>16202898</v>
      </c>
      <c r="L27" s="22"/>
      <c r="M27" s="22">
        <v>16131583</v>
      </c>
      <c r="N27" s="5"/>
    </row>
    <row r="28" spans="1:14" ht="13.5">
      <c r="A28" s="13"/>
      <c r="B28" s="13"/>
      <c r="C28" s="13" t="s">
        <v>15</v>
      </c>
      <c r="D28" s="13"/>
      <c r="E28" s="13"/>
      <c r="F28" s="13"/>
      <c r="G28" s="13"/>
      <c r="H28" s="13"/>
      <c r="I28" s="13"/>
      <c r="J28" s="13"/>
      <c r="K28" s="22">
        <v>1048295</v>
      </c>
      <c r="L28" s="22"/>
      <c r="M28" s="22">
        <v>1173545</v>
      </c>
      <c r="N28" s="5"/>
    </row>
    <row r="29" spans="1:14" ht="13.5">
      <c r="A29" s="13"/>
      <c r="B29" s="13"/>
      <c r="C29" s="13" t="s">
        <v>16</v>
      </c>
      <c r="D29" s="13"/>
      <c r="E29" s="13"/>
      <c r="F29" s="13"/>
      <c r="G29" s="13"/>
      <c r="H29" s="13"/>
      <c r="I29" s="13"/>
      <c r="J29" s="13"/>
      <c r="K29" s="22">
        <v>1550278</v>
      </c>
      <c r="L29" s="22"/>
      <c r="M29" s="22">
        <v>1677658</v>
      </c>
      <c r="N29" s="5"/>
    </row>
    <row r="30" spans="1:14" ht="13.5">
      <c r="A30" s="13"/>
      <c r="B30" s="13"/>
      <c r="C30" s="13" t="s">
        <v>17</v>
      </c>
      <c r="D30" s="13"/>
      <c r="E30" s="13"/>
      <c r="F30" s="13"/>
      <c r="G30" s="13"/>
      <c r="H30" s="13"/>
      <c r="I30" s="13"/>
      <c r="J30" s="13"/>
      <c r="K30" s="22">
        <v>4280366</v>
      </c>
      <c r="L30" s="22"/>
      <c r="M30" s="22">
        <v>4624251</v>
      </c>
      <c r="N30" s="5"/>
    </row>
    <row r="31" spans="1:14" ht="13.5">
      <c r="A31" s="13"/>
      <c r="B31" s="13"/>
      <c r="C31" s="13" t="s">
        <v>18</v>
      </c>
      <c r="D31" s="13"/>
      <c r="E31" s="13"/>
      <c r="F31" s="13"/>
      <c r="G31" s="13"/>
      <c r="H31" s="13"/>
      <c r="I31" s="13"/>
      <c r="J31" s="13"/>
      <c r="K31" s="22">
        <v>2541453</v>
      </c>
      <c r="L31" s="22"/>
      <c r="M31" s="22">
        <v>2539615</v>
      </c>
      <c r="N31" s="5"/>
    </row>
    <row r="32" spans="1:14" ht="13.5">
      <c r="A32" s="13"/>
      <c r="B32" s="13"/>
      <c r="C32" s="13" t="s">
        <v>19</v>
      </c>
      <c r="D32" s="13"/>
      <c r="E32" s="13"/>
      <c r="F32" s="13"/>
      <c r="G32" s="13"/>
      <c r="H32" s="13"/>
      <c r="I32" s="13"/>
      <c r="J32" s="13"/>
      <c r="K32" s="22">
        <v>6148907</v>
      </c>
      <c r="L32" s="22"/>
      <c r="M32" s="22">
        <v>4755127</v>
      </c>
      <c r="N32" s="5"/>
    </row>
    <row r="33" spans="1:14" ht="13.5">
      <c r="A33" s="13"/>
      <c r="B33" s="13"/>
      <c r="C33" s="13" t="s">
        <v>20</v>
      </c>
      <c r="D33" s="13"/>
      <c r="E33" s="13"/>
      <c r="F33" s="13"/>
      <c r="G33" s="13"/>
      <c r="H33" s="13"/>
      <c r="I33" s="13"/>
      <c r="J33" s="13"/>
      <c r="K33" s="22">
        <v>2691870</v>
      </c>
      <c r="L33" s="22"/>
      <c r="M33" s="22">
        <v>4275801</v>
      </c>
      <c r="N33" s="5"/>
    </row>
    <row r="34" spans="1:14" ht="13.5">
      <c r="A34" s="13"/>
      <c r="B34" s="13"/>
      <c r="C34" s="13" t="s">
        <v>21</v>
      </c>
      <c r="D34" s="13"/>
      <c r="E34" s="13"/>
      <c r="F34" s="13"/>
      <c r="G34" s="13"/>
      <c r="H34" s="13"/>
      <c r="I34" s="13"/>
      <c r="J34" s="13"/>
      <c r="K34" s="22">
        <v>6580288</v>
      </c>
      <c r="L34" s="22"/>
      <c r="M34" s="22">
        <v>6232015</v>
      </c>
      <c r="N34" s="5"/>
    </row>
    <row r="35" spans="1:14" ht="13.5">
      <c r="A35" s="13"/>
      <c r="B35" s="13" t="s">
        <v>22</v>
      </c>
      <c r="C35" s="13"/>
      <c r="D35" s="13"/>
      <c r="E35" s="13"/>
      <c r="F35" s="13"/>
      <c r="G35" s="13"/>
      <c r="H35" s="13"/>
      <c r="I35" s="13"/>
      <c r="J35" s="13"/>
      <c r="K35" s="22">
        <v>3473532</v>
      </c>
      <c r="L35" s="22"/>
      <c r="M35" s="22">
        <v>3774163</v>
      </c>
      <c r="N35" s="5"/>
    </row>
    <row r="36" spans="1:14" ht="13.5">
      <c r="A36" s="13"/>
      <c r="B36" s="13"/>
      <c r="C36" s="13"/>
      <c r="D36" s="13"/>
      <c r="E36" s="13"/>
      <c r="F36" s="15" t="s">
        <v>23</v>
      </c>
      <c r="G36" s="15"/>
      <c r="H36" s="15"/>
      <c r="I36" s="13"/>
      <c r="J36" s="13"/>
      <c r="K36" s="24">
        <f>SUM(K27:K35)</f>
        <v>44517887</v>
      </c>
      <c r="L36" s="21"/>
      <c r="M36" s="24">
        <v>45183758</v>
      </c>
      <c r="N36" s="5"/>
    </row>
    <row r="37" spans="1:14" ht="13.5">
      <c r="A37" s="13"/>
      <c r="B37" s="13"/>
      <c r="C37" s="13"/>
      <c r="D37" s="13"/>
      <c r="E37" s="13"/>
      <c r="F37" s="15"/>
      <c r="G37" s="15" t="s">
        <v>24</v>
      </c>
      <c r="H37" s="15"/>
      <c r="I37" s="13"/>
      <c r="J37" s="13"/>
      <c r="K37" s="24">
        <f>K23-K36</f>
        <v>-23167882</v>
      </c>
      <c r="L37" s="21"/>
      <c r="M37" s="24">
        <f>M23-M36</f>
        <v>-24608227</v>
      </c>
      <c r="N37" s="5"/>
    </row>
    <row r="38" spans="1:14" ht="13.5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5">
      <c r="A39" s="15" t="s">
        <v>25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5">
      <c r="A40" s="13"/>
      <c r="B40" s="13" t="s">
        <v>26</v>
      </c>
      <c r="C40" s="13"/>
      <c r="D40" s="13"/>
      <c r="E40" s="13"/>
      <c r="F40" s="13"/>
      <c r="G40" s="13"/>
      <c r="H40" s="13"/>
      <c r="I40" s="13"/>
      <c r="J40" s="13"/>
      <c r="K40" s="22">
        <v>12564202</v>
      </c>
      <c r="L40" s="22"/>
      <c r="M40" s="22">
        <v>11806447</v>
      </c>
      <c r="N40" s="5"/>
    </row>
    <row r="41" spans="1:14" ht="13.5">
      <c r="A41" s="13"/>
      <c r="B41" s="13" t="s">
        <v>27</v>
      </c>
      <c r="C41" s="13"/>
      <c r="D41" s="13"/>
      <c r="E41" s="13"/>
      <c r="F41" s="13"/>
      <c r="G41" s="13"/>
      <c r="H41" s="13"/>
      <c r="I41" s="13"/>
      <c r="J41" s="13"/>
      <c r="K41" s="22">
        <v>169113</v>
      </c>
      <c r="L41" s="22"/>
      <c r="M41" s="22">
        <v>171600</v>
      </c>
      <c r="N41" s="5"/>
    </row>
    <row r="42" spans="1:14" ht="13.5">
      <c r="A42" s="13"/>
      <c r="B42" s="13" t="s">
        <v>37</v>
      </c>
      <c r="C42" s="13"/>
      <c r="D42" s="13"/>
      <c r="E42" s="13"/>
      <c r="F42" s="13"/>
      <c r="G42" s="13"/>
      <c r="H42" s="13"/>
      <c r="I42" s="13"/>
      <c r="J42" s="13"/>
      <c r="K42" s="22">
        <v>6645271</v>
      </c>
      <c r="L42" s="22"/>
      <c r="M42" s="22">
        <v>6304967</v>
      </c>
      <c r="N42" s="5"/>
    </row>
    <row r="43" spans="1:14" ht="13.5">
      <c r="A43" s="13"/>
      <c r="B43" s="13" t="s">
        <v>43</v>
      </c>
      <c r="C43" s="13"/>
      <c r="D43" s="13"/>
      <c r="E43" s="13"/>
      <c r="F43" s="13"/>
      <c r="G43" s="13"/>
      <c r="H43" s="13"/>
      <c r="I43" s="13"/>
      <c r="J43" s="13"/>
      <c r="K43" s="22">
        <v>4409204</v>
      </c>
      <c r="L43" s="22"/>
      <c r="M43" s="22">
        <v>3043779</v>
      </c>
      <c r="N43" s="5"/>
    </row>
    <row r="44" spans="1:14" ht="13.5">
      <c r="A44" s="13"/>
      <c r="B44" s="13" t="s">
        <v>28</v>
      </c>
      <c r="C44" s="13"/>
      <c r="D44" s="13"/>
      <c r="E44" s="13"/>
      <c r="F44" s="13"/>
      <c r="G44" s="13"/>
      <c r="H44" s="13"/>
      <c r="I44" s="13"/>
      <c r="J44" s="13"/>
      <c r="K44" s="22">
        <v>555580</v>
      </c>
      <c r="L44" s="22"/>
      <c r="M44" s="22">
        <v>434155</v>
      </c>
      <c r="N44" s="5"/>
    </row>
    <row r="45" spans="1:14" ht="13.5">
      <c r="A45" s="13"/>
      <c r="B45" s="13"/>
      <c r="C45" s="13"/>
      <c r="D45" s="13"/>
      <c r="E45" s="13"/>
      <c r="F45" s="15" t="s">
        <v>29</v>
      </c>
      <c r="G45" s="15"/>
      <c r="H45" s="15"/>
      <c r="I45" s="15"/>
      <c r="J45" s="15"/>
      <c r="K45" s="24">
        <f>SUM(K40:K44)</f>
        <v>24343370</v>
      </c>
      <c r="L45" s="21"/>
      <c r="M45" s="24">
        <f>SUM(M40:M44)</f>
        <v>21760948</v>
      </c>
      <c r="N45" s="5"/>
    </row>
    <row r="46" spans="1:14" ht="13.5">
      <c r="A46" s="13"/>
      <c r="B46" s="13"/>
      <c r="C46" s="13"/>
      <c r="D46" s="13"/>
      <c r="E46" s="13"/>
      <c r="F46" s="15"/>
      <c r="G46" s="15" t="s">
        <v>30</v>
      </c>
      <c r="H46" s="15"/>
      <c r="I46" s="15"/>
      <c r="J46" s="15"/>
      <c r="K46" s="25"/>
      <c r="L46" s="25"/>
      <c r="M46" s="25"/>
      <c r="N46" s="5"/>
    </row>
    <row r="47" spans="1:14" ht="13.5">
      <c r="A47" s="13"/>
      <c r="B47" s="13"/>
      <c r="C47" s="13"/>
      <c r="D47" s="13"/>
      <c r="E47" s="13"/>
      <c r="F47" s="15"/>
      <c r="G47" s="15"/>
      <c r="H47" s="15" t="s">
        <v>31</v>
      </c>
      <c r="I47" s="15"/>
      <c r="J47" s="15"/>
      <c r="K47" s="23">
        <f>K37+K45</f>
        <v>1175488</v>
      </c>
      <c r="L47" s="21"/>
      <c r="M47" s="23">
        <v>-2847279</v>
      </c>
      <c r="N47" s="5"/>
    </row>
    <row r="48" spans="1:14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5">
      <c r="A49" s="13"/>
      <c r="B49" s="13" t="s">
        <v>32</v>
      </c>
      <c r="C49" s="13"/>
      <c r="D49" s="13"/>
      <c r="E49" s="13"/>
      <c r="F49" s="13"/>
      <c r="G49" s="13"/>
      <c r="H49" s="13"/>
      <c r="I49" s="13"/>
      <c r="J49" s="13"/>
      <c r="K49" s="22">
        <v>80000</v>
      </c>
      <c r="L49" s="22"/>
      <c r="M49" s="22">
        <v>120000</v>
      </c>
      <c r="N49" s="5"/>
    </row>
    <row r="50" spans="1:14" ht="13.5">
      <c r="A50" s="13"/>
      <c r="B50" s="13" t="s">
        <v>44</v>
      </c>
      <c r="C50" s="13"/>
      <c r="D50" s="13"/>
      <c r="E50" s="13"/>
      <c r="F50" s="13"/>
      <c r="G50" s="13"/>
      <c r="H50" s="13"/>
      <c r="I50" s="13"/>
      <c r="J50" s="13"/>
      <c r="K50" s="22">
        <v>-341133</v>
      </c>
      <c r="L50" s="22"/>
      <c r="M50" s="22"/>
      <c r="N50" s="5"/>
    </row>
    <row r="51" spans="1:14" ht="13.5">
      <c r="A51" s="13"/>
      <c r="B51" s="13" t="s">
        <v>33</v>
      </c>
      <c r="C51" s="13"/>
      <c r="D51" s="13"/>
      <c r="E51" s="13"/>
      <c r="F51" s="13"/>
      <c r="G51" s="13"/>
      <c r="H51" s="13"/>
      <c r="I51" s="13"/>
      <c r="J51" s="13"/>
      <c r="K51" s="22">
        <v>-212300</v>
      </c>
      <c r="L51" s="22"/>
      <c r="M51" s="22">
        <v>1963</v>
      </c>
      <c r="N51" s="5"/>
    </row>
    <row r="52" spans="1:14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5">
      <c r="A53" s="15"/>
      <c r="B53" s="15"/>
      <c r="C53" s="15"/>
      <c r="D53" s="15"/>
      <c r="E53" s="15"/>
      <c r="F53" s="15" t="s">
        <v>34</v>
      </c>
      <c r="G53" s="15"/>
      <c r="H53" s="13"/>
      <c r="I53" s="13"/>
      <c r="J53" s="13"/>
      <c r="K53" s="20">
        <f>K47+K49+K50+K51</f>
        <v>702055</v>
      </c>
      <c r="L53" s="21"/>
      <c r="M53" s="20">
        <f>M47+M49+M50+M51</f>
        <v>-2725316</v>
      </c>
      <c r="N53" s="5"/>
    </row>
    <row r="54" spans="1:14" ht="13.5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5">
      <c r="A55" s="15"/>
      <c r="B55" s="15" t="s">
        <v>35</v>
      </c>
      <c r="C55" s="15"/>
      <c r="D55" s="15"/>
      <c r="E55" s="15"/>
      <c r="F55" s="15"/>
      <c r="G55" s="15"/>
      <c r="H55" s="13"/>
      <c r="I55" s="13"/>
      <c r="J55" s="13"/>
      <c r="K55" s="21">
        <v>27189409</v>
      </c>
      <c r="L55" s="21"/>
      <c r="M55" s="21">
        <v>29914725</v>
      </c>
      <c r="N55" s="5"/>
    </row>
    <row r="56" spans="1:14" ht="13.5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3" ht="14.25" thickBot="1">
      <c r="A57" s="15"/>
      <c r="B57" s="15" t="s">
        <v>36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27891464</v>
      </c>
      <c r="L57" s="27"/>
      <c r="M57" s="26">
        <v>27189409</v>
      </c>
    </row>
    <row r="58" spans="11:13" ht="13.5" thickTop="1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1" spans="11:13" ht="12.75">
      <c r="K61" s="2"/>
      <c r="L61" s="2"/>
      <c r="M61" s="2"/>
    </row>
    <row r="62" spans="11:13" ht="12.75">
      <c r="K62" s="2"/>
      <c r="L62" s="2"/>
      <c r="M62" s="2"/>
    </row>
    <row r="63" spans="11:13" ht="12.75">
      <c r="K63" s="2"/>
      <c r="L63" s="2"/>
      <c r="M63" s="2"/>
    </row>
    <row r="64" spans="11:13" ht="12.75">
      <c r="K64" s="2"/>
      <c r="L64" s="2"/>
      <c r="M64" s="2"/>
    </row>
    <row r="65" spans="11:13" ht="12.75"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M2111" s="2"/>
    </row>
    <row r="2112" spans="11:13" ht="12.75">
      <c r="K2112" s="2"/>
      <c r="M2112" s="2"/>
    </row>
    <row r="2113" spans="11:13" ht="12.75">
      <c r="K2113" s="2"/>
      <c r="M2113" s="2"/>
    </row>
    <row r="2114" spans="11:13" ht="12.75">
      <c r="K2114" s="2"/>
      <c r="M2114" s="2"/>
    </row>
    <row r="2115" spans="11:13" ht="12.75">
      <c r="K2115" s="2"/>
      <c r="M2115" s="2"/>
    </row>
    <row r="2116" spans="11:13" ht="12.75">
      <c r="K2116" s="2"/>
      <c r="M2116" s="2"/>
    </row>
    <row r="2117" spans="11:13" ht="12.75">
      <c r="K2117" s="2"/>
      <c r="M2117" s="2"/>
    </row>
    <row r="2118" spans="11:13" ht="12.75">
      <c r="K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</sheetData>
  <sheetProtection/>
  <mergeCells count="4">
    <mergeCell ref="A1:I8"/>
    <mergeCell ref="K3:M3"/>
    <mergeCell ref="K4:M4"/>
    <mergeCell ref="K6:M6"/>
  </mergeCells>
  <conditionalFormatting sqref="A11:M5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Samhan, Adnan</cp:lastModifiedBy>
  <cp:lastPrinted>2009-11-09T22:01:04Z</cp:lastPrinted>
  <dcterms:created xsi:type="dcterms:W3CDTF">2003-01-15T20:48:44Z</dcterms:created>
  <dcterms:modified xsi:type="dcterms:W3CDTF">2011-11-03T20:00:07Z</dcterms:modified>
  <cp:category/>
  <cp:version/>
  <cp:contentType/>
  <cp:contentStatus/>
</cp:coreProperties>
</file>